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6605" windowHeight="9450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/>
  <c r="G9" i="7"/>
  <c r="H9" i="7"/>
  <c r="G8" i="7"/>
  <c r="H8" i="7"/>
  <c r="G7" i="7"/>
  <c r="H7" i="7"/>
  <c r="G6" i="7"/>
  <c r="H6" i="7"/>
  <c r="G5" i="7"/>
  <c r="H5" i="7"/>
  <c r="G4" i="7"/>
  <c r="H4" i="7"/>
  <c r="G3" i="7"/>
  <c r="H3" i="7"/>
</calcChain>
</file>

<file path=xl/sharedStrings.xml><?xml version="1.0" encoding="utf-8"?>
<sst xmlns="http://schemas.openxmlformats.org/spreadsheetml/2006/main" count="39" uniqueCount="25">
  <si>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</si>
  <si>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</si>
  <si>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</si>
  <si>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</si>
  <si>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</si>
  <si>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</si>
  <si>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</si>
  <si>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</si>
  <si>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</si>
  <si>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</si>
  <si>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</si>
  <si>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</si>
  <si>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</si>
  <si>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</si>
  <si>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</si>
  <si>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</si>
  <si>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</si>
  <si>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</si>
  <si>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</si>
  <si>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</si>
  <si>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</si>
  <si>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</si>
  <si>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XD102.Z</t>
  </si>
  <si>
    <t>XD102.Z</t>
    <phoneticPr fontId="11" type="noConversion"/>
  </si>
  <si>
    <t>0~150V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</si>
</sst>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0.80288000000000004</c:v>
                </c:pt>
                <c:pt idx="2">
                  <c:v>1.73241</c:v>
                </c:pt>
                <c:pt idx="3">
                  <c:v>2.7325499999999998</c:v>
                </c:pt>
                <c:pt idx="4">
                  <c:v>3.73522</c:v>
                </c:pt>
                <c:pt idx="5">
                  <c:v>4.6974900000000002</c:v>
                </c:pt>
                <c:pt idx="6">
                  <c:v>5.5942299999999996</c:v>
                </c:pt>
                <c:pt idx="7">
                  <c:v>6.4200600000000003</c:v>
                </c:pt>
                <c:pt idx="8">
                  <c:v>7.1718700000000002</c:v>
                </c:pt>
                <c:pt idx="9">
                  <c:v>7.8599699999999997</c:v>
                </c:pt>
                <c:pt idx="10">
                  <c:v>8.4939099999999996</c:v>
                </c:pt>
                <c:pt idx="11">
                  <c:v>8.0333600000000001</c:v>
                </c:pt>
                <c:pt idx="12">
                  <c:v>7.4854099999999999</c:v>
                </c:pt>
                <c:pt idx="13">
                  <c:v>6.8650799999999998</c:v>
                </c:pt>
                <c:pt idx="14">
                  <c:v>6.17401</c:v>
                </c:pt>
                <c:pt idx="15">
                  <c:v>5.4068100000000001</c:v>
                </c:pt>
                <c:pt idx="16">
                  <c:v>4.5558300000000003</c:v>
                </c:pt>
                <c:pt idx="17">
                  <c:v>3.6168300000000002</c:v>
                </c:pt>
                <c:pt idx="18">
                  <c:v>2.5758899999999998</c:v>
                </c:pt>
                <c:pt idx="19">
                  <c:v>1.4280900000000001</c:v>
                </c:pt>
                <c:pt idx="20">
                  <c:v>0.15804000000000001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A2-44EE-BACA-417846E14205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0.82533999999999996</c:v>
                </c:pt>
                <c:pt idx="2">
                  <c:v>1.6484000000000001</c:v>
                </c:pt>
                <c:pt idx="3">
                  <c:v>2.4763299999999999</c:v>
                </c:pt>
                <c:pt idx="4">
                  <c:v>3.3035000000000001</c:v>
                </c:pt>
                <c:pt idx="5">
                  <c:v>4.1321099999999999</c:v>
                </c:pt>
                <c:pt idx="6">
                  <c:v>4.9596499999999999</c:v>
                </c:pt>
                <c:pt idx="7">
                  <c:v>5.7904400000000003</c:v>
                </c:pt>
                <c:pt idx="8">
                  <c:v>6.6183899999999998</c:v>
                </c:pt>
                <c:pt idx="9">
                  <c:v>7.4453399999999998</c:v>
                </c:pt>
                <c:pt idx="10">
                  <c:v>8.2732399999999995</c:v>
                </c:pt>
                <c:pt idx="11">
                  <c:v>7.4454500000000001</c:v>
                </c:pt>
                <c:pt idx="12">
                  <c:v>6.6206899999999997</c:v>
                </c:pt>
                <c:pt idx="13">
                  <c:v>5.7933399999999997</c:v>
                </c:pt>
                <c:pt idx="14">
                  <c:v>4.9668599999999996</c:v>
                </c:pt>
                <c:pt idx="15">
                  <c:v>4.1402299999999999</c:v>
                </c:pt>
                <c:pt idx="16">
                  <c:v>3.31135</c:v>
                </c:pt>
                <c:pt idx="17">
                  <c:v>2.4872299999999998</c:v>
                </c:pt>
                <c:pt idx="18">
                  <c:v>1.6589499999999999</c:v>
                </c:pt>
                <c:pt idx="19">
                  <c:v>0.83206000000000002</c:v>
                </c:pt>
                <c:pt idx="20">
                  <c:v>3.9399999999999999E-3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A2-44EE-BACA-417846E1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-3.3808532130837766E-2</c:v>
                </c:pt>
                <c:pt idx="2">
                  <c:v>-5.2549107372618628E-2</c:v>
                </c:pt>
                <c:pt idx="3">
                  <c:v>-6.7331037588211004E-2</c:v>
                </c:pt>
                <c:pt idx="4">
                  <c:v>-7.4720209425323716E-2</c:v>
                </c:pt>
                <c:pt idx="5">
                  <c:v>-7.2362955116402727E-2</c:v>
                </c:pt>
                <c:pt idx="6">
                  <c:v>-6.611430343179707E-2</c:v>
                </c:pt>
                <c:pt idx="7">
                  <c:v>-5.4987955497482595E-2</c:v>
                </c:pt>
                <c:pt idx="8">
                  <c:v>-3.8710437534729747E-2</c:v>
                </c:pt>
                <c:pt idx="9">
                  <c:v>-2.0065802274334202E-2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3A-49F8-A1E5-9E22AD217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34365</xdr:colOff>
      <xdr:row>6</xdr:row>
      <xdr:rowOff>45535</xdr:rowOff>
    </xdr:from>
    <xdr:to>
      <xdr:col>7</xdr:col>
      <xdr:colOff>551180</xdr:colOff>
      <xdr:row>26</xdr:row>
      <xdr:rowOff>180155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359971</xdr:colOff>
      <xdr:row>6</xdr:row>
      <xdr:rowOff>375</xdr:rowOff>
    </xdr:from>
    <xdr:to>
      <xdr:col>8</xdr:col>
      <xdr:colOff>546661</xdr:colOff>
      <xdr:row>28</xdr:row>
      <xdr:rowOff>21965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B14" sqref="B1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3"/>
      <c r="B1" s="23"/>
      <c r="C1" s="10"/>
      <c r="D1" s="3" t="s">
        <v>0</v>
      </c>
      <c r="E1" s="3"/>
      <c r="F1" s="10"/>
    </row>
    <row r="2" spans="1:7" x14ac:dyDescent="0.3">
      <c r="A2" s="23"/>
      <c r="B2" s="23"/>
      <c r="C2" s="10"/>
      <c r="D2" s="23" t="s">
        <v>1</v>
      </c>
      <c r="E2" s="15" t="s">
        <v>2</v>
      </c>
      <c r="F2" s="15" t="s">
        <v>3</v>
      </c>
    </row>
    <row r="3" spans="1:7" x14ac:dyDescent="0.15">
      <c r="A3" s="23"/>
      <c r="B3" s="23"/>
      <c r="C3" s="10"/>
      <c r="D3" s="24"/>
      <c r="E3" s="2" t="s">
        <v>4</v>
      </c>
      <c r="F3" s="2" t="s">
        <v>4</v>
      </c>
    </row>
    <row r="4" spans="1:7" ht="17.25" x14ac:dyDescent="0.35">
      <c r="A4" s="23"/>
      <c r="B4" s="23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15</v>
      </c>
      <c r="E5" s="16">
        <v>0.80288000000000004</v>
      </c>
      <c r="F5" s="17">
        <v>0.82533999999999996</v>
      </c>
      <c r="G5" s="16"/>
    </row>
    <row r="6" spans="1:7" ht="17.25" x14ac:dyDescent="0.35">
      <c r="A6" s="9"/>
      <c r="B6" s="9"/>
      <c r="C6" s="10"/>
      <c r="D6" s="10">
        <v>30</v>
      </c>
      <c r="E6" s="16">
        <v>1.73241</v>
      </c>
      <c r="F6" s="17">
        <v>1.6484000000000001</v>
      </c>
      <c r="G6" s="16"/>
    </row>
    <row r="7" spans="1:7" ht="17.25" x14ac:dyDescent="0.35">
      <c r="A7" s="4"/>
      <c r="C7" s="10"/>
      <c r="D7" s="10">
        <v>45</v>
      </c>
      <c r="E7" s="16">
        <v>2.7325499999999998</v>
      </c>
      <c r="F7" s="17">
        <v>2.4763299999999999</v>
      </c>
      <c r="G7" s="16"/>
    </row>
    <row r="8" spans="1:7" ht="17.25" x14ac:dyDescent="0.35">
      <c r="A8" s="9"/>
      <c r="B8" s="9"/>
      <c r="C8" s="10"/>
      <c r="D8" s="10">
        <v>60</v>
      </c>
      <c r="E8" s="16">
        <v>3.73522</v>
      </c>
      <c r="F8" s="17">
        <v>3.3035000000000001</v>
      </c>
      <c r="G8" s="16"/>
    </row>
    <row r="9" spans="1:7" ht="17.25" x14ac:dyDescent="0.35">
      <c r="A9" s="10"/>
      <c r="B9" s="10"/>
      <c r="C9" s="10"/>
      <c r="D9" s="10">
        <v>75</v>
      </c>
      <c r="E9" s="16">
        <v>4.6974900000000002</v>
      </c>
      <c r="F9" s="17">
        <v>4.1321099999999999</v>
      </c>
      <c r="G9" s="16"/>
    </row>
    <row r="10" spans="1:7" ht="17.25" x14ac:dyDescent="0.35">
      <c r="A10" s="22" t="s">
        <v>7</v>
      </c>
      <c r="B10" s="22"/>
      <c r="C10" s="10"/>
      <c r="D10" s="10">
        <v>90</v>
      </c>
      <c r="E10" s="16">
        <v>5.5942299999999996</v>
      </c>
      <c r="F10" s="17">
        <v>4.9596499999999999</v>
      </c>
      <c r="G10" s="16"/>
    </row>
    <row r="11" spans="1:7" ht="17.25" x14ac:dyDescent="0.35">
      <c r="A11" s="11" t="s">
        <v>8</v>
      </c>
      <c r="B11" s="11" t="s">
        <v>23</v>
      </c>
      <c r="C11" s="10"/>
      <c r="D11" s="10">
        <v>105</v>
      </c>
      <c r="E11" s="16">
        <v>6.4200600000000003</v>
      </c>
      <c r="F11" s="17">
        <v>5.7904400000000003</v>
      </c>
      <c r="G11" s="16"/>
    </row>
    <row r="12" spans="1:7" ht="17.25" x14ac:dyDescent="0.35">
      <c r="A12" s="4" t="s">
        <v>9</v>
      </c>
      <c r="B12" s="4" t="s">
        <v>10</v>
      </c>
      <c r="C12" s="10"/>
      <c r="D12" s="10">
        <v>120</v>
      </c>
      <c r="E12" s="16">
        <v>7.1718700000000002</v>
      </c>
      <c r="F12" s="17">
        <v>6.6183899999999998</v>
      </c>
      <c r="G12" s="16"/>
    </row>
    <row r="13" spans="1:7" ht="17.25" x14ac:dyDescent="0.35">
      <c r="A13" s="4" t="s">
        <v>11</v>
      </c>
      <c r="B13" s="4" t="s">
        <v>12</v>
      </c>
      <c r="C13" s="10"/>
      <c r="D13" s="10">
        <v>135</v>
      </c>
      <c r="E13" s="16">
        <v>7.8599699999999997</v>
      </c>
      <c r="F13" s="17">
        <v>7.4453399999999998</v>
      </c>
      <c r="G13" s="16"/>
    </row>
    <row r="14" spans="1:7" ht="17.25" x14ac:dyDescent="0.35">
      <c r="A14" s="4" t="s">
        <v>13</v>
      </c>
      <c r="B14" s="4" t="s">
        <v>24</v>
      </c>
      <c r="C14" s="10"/>
      <c r="D14" s="10">
        <v>150</v>
      </c>
      <c r="E14" s="16">
        <v>8.4939099999999996</v>
      </c>
      <c r="F14" s="17">
        <v>8.2732399999999995</v>
      </c>
      <c r="G14" s="16"/>
    </row>
    <row r="15" spans="1:7" ht="17.25" x14ac:dyDescent="0.35">
      <c r="A15" s="13"/>
      <c r="B15" s="10"/>
      <c r="C15" s="10"/>
      <c r="D15" s="10">
        <v>135</v>
      </c>
      <c r="E15" s="16">
        <v>8.0333600000000001</v>
      </c>
      <c r="F15" s="17">
        <v>7.4454500000000001</v>
      </c>
      <c r="G15" s="16"/>
    </row>
    <row r="16" spans="1:7" ht="17.25" x14ac:dyDescent="0.35">
      <c r="A16" s="13"/>
      <c r="B16" s="13"/>
      <c r="C16" s="10"/>
      <c r="D16" s="10">
        <v>120</v>
      </c>
      <c r="E16" s="16">
        <v>7.4854099999999999</v>
      </c>
      <c r="F16" s="17">
        <v>6.6206899999999997</v>
      </c>
      <c r="G16" s="16"/>
    </row>
    <row r="17" spans="1:7" ht="17.25" x14ac:dyDescent="0.35">
      <c r="A17" s="10"/>
      <c r="B17" s="10"/>
      <c r="C17" s="10"/>
      <c r="D17" s="10">
        <v>105</v>
      </c>
      <c r="E17" s="16">
        <v>6.8650799999999998</v>
      </c>
      <c r="F17" s="17">
        <v>5.7933399999999997</v>
      </c>
      <c r="G17" s="16"/>
    </row>
    <row r="18" spans="1:7" ht="17.25" x14ac:dyDescent="0.35">
      <c r="A18" s="26" t="s">
        <v>14</v>
      </c>
      <c r="B18" s="26"/>
      <c r="C18" s="10"/>
      <c r="D18" s="10">
        <v>90</v>
      </c>
      <c r="E18" s="16">
        <v>6.17401</v>
      </c>
      <c r="F18" s="17">
        <v>4.9668599999999996</v>
      </c>
      <c r="G18" s="16"/>
    </row>
    <row r="19" spans="1:7" ht="17.25" x14ac:dyDescent="0.35">
      <c r="A19" s="26"/>
      <c r="B19" s="26"/>
      <c r="C19" s="10"/>
      <c r="D19" s="10">
        <v>75</v>
      </c>
      <c r="E19" s="16">
        <v>5.4068100000000001</v>
      </c>
      <c r="F19" s="17">
        <v>4.1402299999999999</v>
      </c>
      <c r="G19" s="16"/>
    </row>
    <row r="20" spans="1:7" ht="17.25" x14ac:dyDescent="0.35">
      <c r="A20" s="26"/>
      <c r="B20" s="26"/>
      <c r="C20" s="10"/>
      <c r="D20" s="10">
        <v>60</v>
      </c>
      <c r="E20" s="16">
        <v>4.5558300000000003</v>
      </c>
      <c r="F20" s="17">
        <v>3.31135</v>
      </c>
      <c r="G20" s="16"/>
    </row>
    <row r="21" spans="1:7" ht="17.25" x14ac:dyDescent="0.35">
      <c r="A21" s="26"/>
      <c r="B21" s="26"/>
      <c r="C21" s="10"/>
      <c r="D21" s="10">
        <v>45</v>
      </c>
      <c r="E21" s="16">
        <v>3.6168300000000002</v>
      </c>
      <c r="F21" s="17">
        <v>2.4872299999999998</v>
      </c>
      <c r="G21" s="16"/>
    </row>
    <row r="22" spans="1:7" ht="17.25" x14ac:dyDescent="0.35">
      <c r="A22" s="26"/>
      <c r="B22" s="26"/>
      <c r="C22" s="10"/>
      <c r="D22" s="10">
        <v>30</v>
      </c>
      <c r="E22" s="16">
        <v>2.5758899999999998</v>
      </c>
      <c r="F22" s="17">
        <v>1.6589499999999999</v>
      </c>
      <c r="G22" s="16"/>
    </row>
    <row r="23" spans="1:7" ht="17.25" x14ac:dyDescent="0.35">
      <c r="A23" s="18"/>
      <c r="B23" s="18"/>
      <c r="C23" s="10"/>
      <c r="D23" s="10">
        <v>15</v>
      </c>
      <c r="E23" s="16">
        <v>1.4280900000000001</v>
      </c>
      <c r="F23" s="17">
        <v>0.83206000000000002</v>
      </c>
      <c r="G23" s="16"/>
    </row>
    <row r="24" spans="1:7" ht="17.25" x14ac:dyDescent="0.35">
      <c r="A24" s="26" t="s">
        <v>15</v>
      </c>
      <c r="B24" s="26"/>
      <c r="C24" s="10"/>
      <c r="D24" s="10">
        <v>0</v>
      </c>
      <c r="E24" s="16">
        <v>0.15804000000000001</v>
      </c>
      <c r="F24" s="17">
        <v>3.9399999999999999E-3</v>
      </c>
      <c r="G24" s="16"/>
    </row>
    <row r="25" spans="1:7" ht="17.25" x14ac:dyDescent="0.35">
      <c r="A25" s="26"/>
      <c r="B25" s="26"/>
      <c r="C25" s="10"/>
      <c r="D25" s="10"/>
      <c r="E25" s="17"/>
      <c r="F25" s="16"/>
    </row>
    <row r="26" spans="1:7" x14ac:dyDescent="0.15">
      <c r="A26" s="25" t="s">
        <v>16</v>
      </c>
      <c r="B26" s="25"/>
      <c r="C26" s="10"/>
      <c r="D26" s="10"/>
      <c r="E26" s="9"/>
      <c r="F26" s="19"/>
    </row>
    <row r="27" spans="1:7" x14ac:dyDescent="0.15">
      <c r="A27" s="25"/>
      <c r="B27" s="25"/>
      <c r="C27" s="10"/>
      <c r="D27" s="10"/>
      <c r="E27" s="10"/>
      <c r="F27" s="20"/>
    </row>
    <row r="28" spans="1:7" x14ac:dyDescent="0.15">
      <c r="A28" s="25"/>
      <c r="B28" s="25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B14" sqref="B1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3"/>
      <c r="B1" s="23"/>
      <c r="E1" s="3" t="s">
        <v>17</v>
      </c>
    </row>
    <row r="2" spans="1:8" ht="16.5" customHeight="1" x14ac:dyDescent="0.15">
      <c r="A2" s="23"/>
      <c r="B2" s="23"/>
      <c r="E2" s="4" t="s">
        <v>18</v>
      </c>
      <c r="F2" s="4" t="s">
        <v>19</v>
      </c>
      <c r="G2" s="4" t="s">
        <v>20</v>
      </c>
      <c r="H2" s="4" t="s">
        <v>21</v>
      </c>
    </row>
    <row r="3" spans="1:8" ht="16.5" customHeight="1" x14ac:dyDescent="0.15">
      <c r="A3" s="23"/>
      <c r="B3" s="23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spans="1:8" ht="16.5" customHeight="1" x14ac:dyDescent="0.15">
      <c r="A4" s="23"/>
      <c r="B4" s="23"/>
      <c r="E4" s="5">
        <v>1</v>
      </c>
      <c r="F4" s="5">
        <v>22.2302</v>
      </c>
      <c r="G4" s="5">
        <f>F4-F13/10*1</f>
        <v>-7.5412000000000035E-2</v>
      </c>
      <c r="H4" s="6">
        <f>G4/F13*100</f>
        <v>-3.3808532130837766E-2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44.494010000000003</v>
      </c>
      <c r="G5" s="5">
        <f>F5-F13/10*2</f>
        <v>-0.11721399999999704</v>
      </c>
      <c r="H5" s="6">
        <f>G5/F13*100</f>
        <v>-5.2549107372618628E-2</v>
      </c>
    </row>
    <row r="6" spans="1:8" ht="16.5" customHeight="1" x14ac:dyDescent="0.15">
      <c r="A6" s="9"/>
      <c r="B6" s="9"/>
      <c r="E6" s="5">
        <v>3</v>
      </c>
      <c r="F6" s="5">
        <v>66.766649999999998</v>
      </c>
      <c r="G6" s="5">
        <f>F6-F13/10*3</f>
        <v>-0.15018600000000504</v>
      </c>
      <c r="H6" s="6">
        <f>G6/F13*100</f>
        <v>-6.7331037588211004E-2</v>
      </c>
    </row>
    <row r="7" spans="1:8" ht="16.5" customHeight="1" x14ac:dyDescent="0.15">
      <c r="A7" s="4"/>
      <c r="E7" s="5">
        <v>4</v>
      </c>
      <c r="F7" s="5">
        <v>89.055779999999999</v>
      </c>
      <c r="G7" s="5">
        <f>F7-F13/10*4</f>
        <v>-0.16666800000000137</v>
      </c>
      <c r="H7" s="6">
        <f>G7/F13*100</f>
        <v>-7.4720209425323716E-2</v>
      </c>
    </row>
    <row r="8" spans="1:8" ht="16.5" customHeight="1" x14ac:dyDescent="0.15">
      <c r="A8" s="9"/>
      <c r="B8" s="9"/>
      <c r="E8" s="5">
        <v>5</v>
      </c>
      <c r="F8" s="5">
        <v>111.36665000000001</v>
      </c>
      <c r="G8" s="5">
        <f>F8-F13/10*5</f>
        <v>-0.1614099999999894</v>
      </c>
      <c r="H8" s="6">
        <f>G8/F13*100</f>
        <v>-7.2362955116402727E-2</v>
      </c>
    </row>
    <row r="9" spans="1:8" ht="16.5" customHeight="1" x14ac:dyDescent="0.15">
      <c r="A9" s="10"/>
      <c r="B9" s="10"/>
      <c r="E9" s="5">
        <v>6</v>
      </c>
      <c r="F9" s="5">
        <v>133.68620000000001</v>
      </c>
      <c r="G9" s="5">
        <f>F9-F13/10*6</f>
        <v>-0.14747199999999339</v>
      </c>
      <c r="H9" s="6">
        <f>G9/F13*100</f>
        <v>-6.611430343179707E-2</v>
      </c>
    </row>
    <row r="10" spans="1:8" ht="16.5" customHeight="1" x14ac:dyDescent="0.15">
      <c r="A10" s="22" t="s">
        <v>7</v>
      </c>
      <c r="B10" s="22"/>
      <c r="E10" s="5">
        <v>7</v>
      </c>
      <c r="F10" s="5">
        <v>156.01662999999999</v>
      </c>
      <c r="G10" s="5">
        <f>F10-F13/10*7</f>
        <v>-0.12265400000001137</v>
      </c>
      <c r="H10" s="6">
        <f>G10/F13*100</f>
        <v>-5.4987955497482595E-2</v>
      </c>
    </row>
    <row r="11" spans="1:8" ht="16.5" customHeight="1" x14ac:dyDescent="0.3">
      <c r="A11" s="11" t="s">
        <v>8</v>
      </c>
      <c r="B11" s="11" t="s">
        <v>22</v>
      </c>
      <c r="E11" s="5">
        <v>8</v>
      </c>
      <c r="F11" s="5">
        <v>178.35855000000001</v>
      </c>
      <c r="G11" s="5">
        <f>F11-F13/10*8</f>
        <v>-8.6345999999991818E-2</v>
      </c>
      <c r="H11" s="6">
        <f>G11/F13*100</f>
        <v>-3.8710437534729747E-2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200.70574999999999</v>
      </c>
      <c r="G12" s="5">
        <f>F12-F13/10*9</f>
        <v>-4.475800000000163E-2</v>
      </c>
      <c r="H12" s="6">
        <f>G12/F13*100</f>
        <v>-2.0065802274334202E-2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223.05611999999999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4" t="s">
        <v>24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27" t="s">
        <v>14</v>
      </c>
      <c r="B19" s="27"/>
      <c r="E19" s="12"/>
      <c r="F19" s="12"/>
      <c r="G19" s="12"/>
      <c r="H19" s="12"/>
    </row>
    <row r="20" spans="1:8" ht="16.5" customHeight="1" x14ac:dyDescent="0.15">
      <c r="A20" s="27"/>
      <c r="B20" s="27"/>
      <c r="E20" s="12"/>
      <c r="F20" s="12"/>
      <c r="G20" s="12"/>
      <c r="H20" s="12"/>
    </row>
    <row r="21" spans="1:8" ht="16.5" customHeight="1" x14ac:dyDescent="0.15">
      <c r="A21" s="27"/>
      <c r="B21" s="27"/>
      <c r="E21" s="12"/>
      <c r="F21" s="12"/>
      <c r="G21" s="12"/>
      <c r="H21" s="12"/>
    </row>
    <row r="22" spans="1:8" ht="16.5" customHeight="1" x14ac:dyDescent="0.15">
      <c r="A22" s="27"/>
      <c r="B22" s="27"/>
      <c r="E22" s="12"/>
      <c r="F22" s="12"/>
      <c r="G22" s="12"/>
      <c r="H22" s="12"/>
    </row>
    <row r="23" spans="1:8" ht="16.5" customHeight="1" x14ac:dyDescent="0.15">
      <c r="A23" s="27"/>
      <c r="B23" s="27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27" t="s">
        <v>15</v>
      </c>
      <c r="B25" s="27"/>
      <c r="E25" s="12"/>
      <c r="F25" s="12"/>
      <c r="G25" s="12"/>
      <c r="H25" s="12"/>
    </row>
    <row r="26" spans="1:8" ht="16.5" customHeight="1" x14ac:dyDescent="0.15">
      <c r="A26" s="27"/>
      <c r="B26" s="27"/>
      <c r="E26" s="12"/>
      <c r="F26" s="12"/>
      <c r="G26" s="12"/>
      <c r="H26" s="12"/>
    </row>
    <row r="27" spans="1:8" ht="16.5" customHeight="1" x14ac:dyDescent="0.15">
      <c r="A27" s="28" t="s">
        <v>16</v>
      </c>
      <c r="B27" s="28"/>
    </row>
    <row r="28" spans="1:8" ht="16.5" customHeight="1" x14ac:dyDescent="0.15">
      <c r="A28" s="28"/>
      <c r="B28" s="28"/>
    </row>
    <row r="29" spans="1:8" ht="16.5" customHeight="1" x14ac:dyDescent="0.15">
      <c r="A29" s="28"/>
      <c r="B29" s="28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2020-11-16T01:11:11Z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