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60" windowHeight="9345" firstSheet="1" activeTab="1"/>
  </bookViews>
  <sheets>
    <sheet name="位移电压曲线Travel &amp; Voltage" sheetId="1" r:id="rId1"/>
    <sheet name="谐频与负载Freq  vs Load" sheetId="2" r:id="rId2"/>
    <sheet name="线性度Linearity" sheetId="3" r:id="rId3"/>
  </sheets>
  <definedNames>
    <definedName name="_xlnm._FilterDatabase" localSheetId="0" hidden="1">'位移电压曲线Travel &amp; Voltage'!$F$3:$F$13</definedName>
  </definedNames>
  <calcPr calcId="144525" concurrentCalc="0"/>
</workbook>
</file>

<file path=xl/sharedStrings.xml><?xml version="1.0" encoding="utf-8"?>
<sst xmlns="http://schemas.openxmlformats.org/spreadsheetml/2006/main" count="29">
  <si>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</si>
  <si>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</si>
  <si>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</si>
  <si>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</si>
  <si>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</si>
  <si>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</si>
  <si>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</si>
  <si>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</si>
  <si>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</si>
  <si>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P66.XYZ30S</t>
  </si>
  <si>
    <t>测试温度/Temperature</t>
  </si>
  <si>
    <t>20℃，31%RH</t>
  </si>
  <si>
    <t>负载/Load</t>
  </si>
  <si>
    <t>空载Unloaded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</si>
  <si>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</si>
  <si>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</si>
  <si>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</si>
  <si>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</si>
  <si>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</si>
  <si>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</si>
  <si>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</si>
  <si>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Y谐振频率Resonant frequency (Hz)</t>
  </si>
  <si>
    <t>Z谐振频率Resonant frequency (Hz)</t>
  </si>
  <si>
    <t>X谐振频率Resonant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</si>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</sst>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176" formatCode="0.00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9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0" fontId="10" fillId="6" borderId="1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0</c:v>
                </c:pt>
                <c:pt idx="1">
                  <c:v>2.97035</c:v>
                </c:pt>
                <c:pt idx="2">
                  <c:v>6.4455</c:v>
                </c:pt>
                <c:pt idx="3">
                  <c:v>10.26833</c:v>
                </c:pt>
                <c:pt idx="4">
                  <c:v>14.21446</c:v>
                </c:pt>
                <c:pt idx="5">
                  <c:v>18.12939</c:v>
                </c:pt>
                <c:pt idx="6">
                  <c:v>21.8666</c:v>
                </c:pt>
                <c:pt idx="7">
                  <c:v>25.38834</c:v>
                </c:pt>
                <c:pt idx="8">
                  <c:v>28.68665</c:v>
                </c:pt>
                <c:pt idx="9">
                  <c:v>31.76484</c:v>
                </c:pt>
                <c:pt idx="10">
                  <c:v>34.60991</c:v>
                </c:pt>
                <c:pt idx="11">
                  <c:v>32.62213</c:v>
                </c:pt>
                <c:pt idx="12">
                  <c:v>30.24134</c:v>
                </c:pt>
                <c:pt idx="13">
                  <c:v>27.5782</c:v>
                </c:pt>
                <c:pt idx="14">
                  <c:v>24.62634</c:v>
                </c:pt>
                <c:pt idx="15">
                  <c:v>21.40135</c:v>
                </c:pt>
                <c:pt idx="16">
                  <c:v>17.889</c:v>
                </c:pt>
                <c:pt idx="17">
                  <c:v>14.0472</c:v>
                </c:pt>
                <c:pt idx="18">
                  <c:v>9.89695</c:v>
                </c:pt>
                <c:pt idx="19">
                  <c:v>5.39406</c:v>
                </c:pt>
                <c:pt idx="20">
                  <c:v>0.57632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0</c:v>
                </c:pt>
                <c:pt idx="1">
                  <c:v>3.00528</c:v>
                </c:pt>
                <c:pt idx="2">
                  <c:v>6.01089</c:v>
                </c:pt>
                <c:pt idx="3">
                  <c:v>9.01537</c:v>
                </c:pt>
                <c:pt idx="4">
                  <c:v>12.01971</c:v>
                </c:pt>
                <c:pt idx="5">
                  <c:v>15.02232</c:v>
                </c:pt>
                <c:pt idx="6">
                  <c:v>18.02551</c:v>
                </c:pt>
                <c:pt idx="7">
                  <c:v>21.02879</c:v>
                </c:pt>
                <c:pt idx="8">
                  <c:v>24.0296</c:v>
                </c:pt>
                <c:pt idx="9">
                  <c:v>27.02924</c:v>
                </c:pt>
                <c:pt idx="10">
                  <c:v>30.02961</c:v>
                </c:pt>
                <c:pt idx="11">
                  <c:v>27.02878</c:v>
                </c:pt>
                <c:pt idx="12">
                  <c:v>24.0292</c:v>
                </c:pt>
                <c:pt idx="13">
                  <c:v>21.02703</c:v>
                </c:pt>
                <c:pt idx="14">
                  <c:v>18.0241</c:v>
                </c:pt>
                <c:pt idx="15">
                  <c:v>15.02216</c:v>
                </c:pt>
                <c:pt idx="16">
                  <c:v>12.01784</c:v>
                </c:pt>
                <c:pt idx="17">
                  <c:v>9.0135</c:v>
                </c:pt>
                <c:pt idx="18">
                  <c:v>6.01065</c:v>
                </c:pt>
                <c:pt idx="19">
                  <c:v>3.00438</c:v>
                </c:pt>
                <c:pt idx="20">
                  <c:v>0.002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700</c:v>
                </c:pt>
                <c:pt idx="9">
                  <c:v>800</c:v>
                </c:pt>
                <c:pt idx="10">
                  <c:v>1000</c:v>
                </c:pt>
              </c:numCache>
            </c:numRef>
          </c:xVal>
          <c:yVal>
            <c:numRef>
              <c:f>'谐频与负载Freq  vs Load'!$E$3:$E$14</c:f>
              <c:numCache>
                <c:formatCode>General</c:formatCode>
                <c:ptCount val="12"/>
                <c:pt idx="1">
                  <c:v>762</c:v>
                </c:pt>
                <c:pt idx="2">
                  <c:v>694</c:v>
                </c:pt>
                <c:pt idx="3">
                  <c:v>618</c:v>
                </c:pt>
                <c:pt idx="4">
                  <c:v>510</c:v>
                </c:pt>
                <c:pt idx="5">
                  <c:v>400</c:v>
                </c:pt>
                <c:pt idx="6">
                  <c:v>291</c:v>
                </c:pt>
                <c:pt idx="7">
                  <c:v>262</c:v>
                </c:pt>
                <c:pt idx="8">
                  <c:v>223</c:v>
                </c:pt>
                <c:pt idx="9">
                  <c:v>211</c:v>
                </c:pt>
                <c:pt idx="10">
                  <c:v>190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Z谐振频率Resonant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700</c:v>
                </c:pt>
                <c:pt idx="9">
                  <c:v>800</c:v>
                </c:pt>
                <c:pt idx="10">
                  <c:v>1000</c:v>
                </c:pt>
              </c:numCache>
            </c:numRef>
          </c:xVal>
          <c:yVal>
            <c:numRef>
              <c:f>'谐频与负载Freq  vs Load'!$F$3:$F$14</c:f>
              <c:numCache>
                <c:formatCode>General</c:formatCode>
                <c:ptCount val="12"/>
                <c:pt idx="1">
                  <c:v>1081</c:v>
                </c:pt>
                <c:pt idx="2">
                  <c:v>895</c:v>
                </c:pt>
                <c:pt idx="3">
                  <c:v>690</c:v>
                </c:pt>
                <c:pt idx="4">
                  <c:v>565</c:v>
                </c:pt>
                <c:pt idx="5">
                  <c:v>442</c:v>
                </c:pt>
                <c:pt idx="6">
                  <c:v>331</c:v>
                </c:pt>
                <c:pt idx="7">
                  <c:v>302</c:v>
                </c:pt>
                <c:pt idx="8">
                  <c:v>260</c:v>
                </c:pt>
                <c:pt idx="9">
                  <c:v>243</c:v>
                </c:pt>
                <c:pt idx="10">
                  <c:v>218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'谐频与负载Freq  vs Load'!$G$2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Load'!$D$3:$D$14</c:f>
              <c:numCache>
                <c:formatCode>General</c:formatCode>
                <c:ptCount val="12"/>
                <c:pt idx="1">
                  <c:v>0</c:v>
                </c:pt>
                <c:pt idx="2">
                  <c:v>20</c:v>
                </c:pt>
                <c:pt idx="3">
                  <c:v>50</c:v>
                </c:pt>
                <c:pt idx="4">
                  <c:v>100</c:v>
                </c:pt>
                <c:pt idx="5">
                  <c:v>200</c:v>
                </c:pt>
                <c:pt idx="6">
                  <c:v>400</c:v>
                </c:pt>
                <c:pt idx="7">
                  <c:v>500</c:v>
                </c:pt>
                <c:pt idx="8">
                  <c:v>700</c:v>
                </c:pt>
                <c:pt idx="9">
                  <c:v>800</c:v>
                </c:pt>
                <c:pt idx="10">
                  <c:v>1000</c:v>
                </c:pt>
              </c:numCache>
            </c:numRef>
          </c:xVal>
          <c:yVal>
            <c:numRef>
              <c:f>'谐频与负载Freq  vs Load'!$G$3:$G$14</c:f>
              <c:numCache>
                <c:formatCode>General</c:formatCode>
                <c:ptCount val="12"/>
                <c:pt idx="1">
                  <c:v>544</c:v>
                </c:pt>
                <c:pt idx="2">
                  <c:v>496</c:v>
                </c:pt>
                <c:pt idx="3">
                  <c:v>442</c:v>
                </c:pt>
                <c:pt idx="4">
                  <c:v>380</c:v>
                </c:pt>
                <c:pt idx="5">
                  <c:v>308</c:v>
                </c:pt>
                <c:pt idx="6">
                  <c:v>237</c:v>
                </c:pt>
                <c:pt idx="7">
                  <c:v>216</c:v>
                </c:pt>
                <c:pt idx="8">
                  <c:v>186</c:v>
                </c:pt>
                <c:pt idx="9">
                  <c:v>174</c:v>
                </c:pt>
                <c:pt idx="10">
                  <c:v>156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负载Load[g]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谐振频率Resonant frequency (Hz)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0.00799211178566755</c:v>
                </c:pt>
                <c:pt idx="2">
                  <c:v>0.0166502328868074</c:v>
                </c:pt>
                <c:pt idx="3">
                  <c:v>0.0213122980951135</c:v>
                </c:pt>
                <c:pt idx="4">
                  <c:v>0.0259743633034195</c:v>
                </c:pt>
                <c:pt idx="5">
                  <c:v>0.0253083539879472</c:v>
                </c:pt>
                <c:pt idx="6">
                  <c:v>0.0259743633034195</c:v>
                </c:pt>
                <c:pt idx="7">
                  <c:v>0.0266403726188918</c:v>
                </c:pt>
                <c:pt idx="8">
                  <c:v>0.0199802794641689</c:v>
                </c:pt>
                <c:pt idx="9">
                  <c:v>0.00865812110113984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4</xdr:row>
      <xdr:rowOff>72390</xdr:rowOff>
    </xdr:from>
    <xdr:to>
      <xdr:col>7</xdr:col>
      <xdr:colOff>596265</xdr:colOff>
      <xdr:row>25</xdr:row>
      <xdr:rowOff>207010</xdr:rowOff>
    </xdr:to>
    <xdr:graphicFrame>
      <xdr:nvGraphicFramePr>
        <xdr:cNvPr id="14" name="图表 13"/>
        <xdr:cNvGraphicFramePr/>
      </xdr:nvGraphicFramePr>
      <xdr:xfrm>
        <a:off x="3966210" y="98679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227330</xdr:colOff>
      <xdr:row>4</xdr:row>
      <xdr:rowOff>107950</xdr:rowOff>
    </xdr:from>
    <xdr:to>
      <xdr:col>6</xdr:col>
      <xdr:colOff>2113915</xdr:colOff>
      <xdr:row>25</xdr:row>
      <xdr:rowOff>84455</xdr:rowOff>
    </xdr:to>
    <xdr:graphicFrame>
      <xdr:nvGraphicFramePr>
        <xdr:cNvPr id="3" name="图表 2"/>
        <xdr:cNvGraphicFramePr/>
      </xdr:nvGraphicFramePr>
      <xdr:xfrm>
        <a:off x="4114165" y="1022350"/>
        <a:ext cx="9244330" cy="4377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215265</xdr:colOff>
      <xdr:row>6</xdr:row>
      <xdr:rowOff>180975</xdr:rowOff>
    </xdr:from>
    <xdr:to>
      <xdr:col>8</xdr:col>
      <xdr:colOff>401955</xdr:colOff>
      <xdr:row>29</xdr:row>
      <xdr:rowOff>69215</xdr:rowOff>
    </xdr:to>
    <xdr:graphicFrame>
      <xdr:nvGraphicFramePr>
        <xdr:cNvPr id="5" name="图表 2"/>
        <xdr:cNvGraphicFramePr/>
      </xdr:nvGraphicFramePr>
      <xdr:xfrm>
        <a:off x="4102100" y="1514475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E30" sqref="E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30" t="s">
        <v>2</v>
      </c>
      <c r="F2" s="30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2">
        <v>0</v>
      </c>
      <c r="F4" s="22">
        <v>0</v>
      </c>
      <c r="G4" s="23"/>
    </row>
    <row r="5" spans="1:7">
      <c r="A5" s="7" t="s">
        <v>5</v>
      </c>
      <c r="B5" s="8" t="s">
        <v>6</v>
      </c>
      <c r="C5" s="10"/>
      <c r="D5" s="10">
        <v>15</v>
      </c>
      <c r="E5" s="22">
        <v>2.97035</v>
      </c>
      <c r="F5" s="22">
        <v>3.00528</v>
      </c>
      <c r="G5" s="23"/>
    </row>
    <row r="6" spans="1:7">
      <c r="A6" s="9"/>
      <c r="B6" s="9"/>
      <c r="C6" s="10"/>
      <c r="D6" s="10">
        <v>30</v>
      </c>
      <c r="E6" s="22">
        <v>6.4455</v>
      </c>
      <c r="F6" s="22">
        <v>6.01089</v>
      </c>
      <c r="G6" s="23"/>
    </row>
    <row r="7" spans="1:7">
      <c r="A7" s="4"/>
      <c r="C7" s="10"/>
      <c r="D7" s="10">
        <v>45</v>
      </c>
      <c r="E7" s="22">
        <v>10.26833</v>
      </c>
      <c r="F7" s="22">
        <v>9.01537</v>
      </c>
      <c r="G7" s="23"/>
    </row>
    <row r="8" spans="1:7">
      <c r="A8" s="9"/>
      <c r="B8" s="9"/>
      <c r="C8" s="10"/>
      <c r="D8" s="10">
        <v>60</v>
      </c>
      <c r="E8" s="22">
        <v>14.21446</v>
      </c>
      <c r="F8" s="22">
        <v>12.01971</v>
      </c>
      <c r="G8" s="23"/>
    </row>
    <row r="9" spans="1:7">
      <c r="A9" s="10"/>
      <c r="B9" s="10"/>
      <c r="C9" s="10"/>
      <c r="D9" s="10">
        <v>75</v>
      </c>
      <c r="E9" s="22">
        <v>18.12939</v>
      </c>
      <c r="F9" s="22">
        <v>15.02232</v>
      </c>
      <c r="G9" s="23"/>
    </row>
    <row r="10" spans="1:7">
      <c r="A10" s="11" t="s">
        <v>7</v>
      </c>
      <c r="B10" s="11"/>
      <c r="C10" s="10"/>
      <c r="D10" s="10">
        <v>90</v>
      </c>
      <c r="E10" s="22">
        <v>21.8666</v>
      </c>
      <c r="F10" s="22">
        <v>18.02551</v>
      </c>
      <c r="G10" s="23"/>
    </row>
    <row r="11" spans="1:7">
      <c r="A11" s="12" t="s">
        <v>8</v>
      </c>
      <c r="B11" s="12" t="s">
        <v>9</v>
      </c>
      <c r="C11" s="10"/>
      <c r="D11" s="10">
        <v>105</v>
      </c>
      <c r="E11" s="22">
        <v>25.38834</v>
      </c>
      <c r="F11" s="22">
        <v>21.02879</v>
      </c>
      <c r="G11" s="23"/>
    </row>
    <row r="12" spans="1:7">
      <c r="A12" s="4" t="s">
        <v>10</v>
      </c>
      <c r="B12" s="4" t="s">
        <v>11</v>
      </c>
      <c r="C12" s="10"/>
      <c r="D12" s="10">
        <v>120</v>
      </c>
      <c r="E12" s="22">
        <v>28.68665</v>
      </c>
      <c r="F12" s="22">
        <v>24.0296</v>
      </c>
      <c r="G12" s="23"/>
    </row>
    <row r="13" spans="1:7">
      <c r="A13" s="4" t="s">
        <v>12</v>
      </c>
      <c r="B13" s="4" t="s">
        <v>13</v>
      </c>
      <c r="C13" s="10"/>
      <c r="D13" s="10">
        <v>135</v>
      </c>
      <c r="E13" s="22">
        <v>31.76484</v>
      </c>
      <c r="F13" s="22">
        <v>27.02924</v>
      </c>
      <c r="G13" s="23"/>
    </row>
    <row r="14" spans="1:7">
      <c r="A14" s="4" t="s">
        <v>14</v>
      </c>
      <c r="B14" s="4" t="s">
        <v>15</v>
      </c>
      <c r="C14" s="10"/>
      <c r="D14" s="10">
        <v>150</v>
      </c>
      <c r="E14" s="22">
        <v>34.60991</v>
      </c>
      <c r="F14" s="22">
        <v>30.02961</v>
      </c>
      <c r="G14" s="23"/>
    </row>
    <row r="15" spans="1:7">
      <c r="A15" s="14"/>
      <c r="B15" s="10"/>
      <c r="C15" s="10"/>
      <c r="D15" s="10">
        <v>135</v>
      </c>
      <c r="E15" s="22">
        <v>32.62213</v>
      </c>
      <c r="F15" s="22">
        <v>27.02878</v>
      </c>
      <c r="G15" s="23"/>
    </row>
    <row r="16" spans="1:7">
      <c r="A16" s="14"/>
      <c r="B16" s="14"/>
      <c r="C16" s="10"/>
      <c r="D16" s="10">
        <v>120</v>
      </c>
      <c r="E16" s="22">
        <v>30.24134</v>
      </c>
      <c r="F16" s="22">
        <v>24.0292</v>
      </c>
      <c r="G16" s="23"/>
    </row>
    <row r="17" spans="1:7">
      <c r="A17" s="10"/>
      <c r="B17" s="10"/>
      <c r="C17" s="10"/>
      <c r="D17" s="10">
        <v>105</v>
      </c>
      <c r="E17" s="22">
        <v>27.5782</v>
      </c>
      <c r="F17" s="22">
        <v>21.02703</v>
      </c>
      <c r="G17" s="23"/>
    </row>
    <row r="18" spans="1:7">
      <c r="A18" s="24" t="s">
        <v>16</v>
      </c>
      <c r="B18" s="24"/>
      <c r="C18" s="10"/>
      <c r="D18" s="10">
        <v>90</v>
      </c>
      <c r="E18" s="22">
        <v>24.62634</v>
      </c>
      <c r="F18" s="22">
        <v>18.0241</v>
      </c>
      <c r="G18" s="23"/>
    </row>
    <row r="19" spans="1:7">
      <c r="A19" s="24"/>
      <c r="B19" s="24"/>
      <c r="C19" s="10"/>
      <c r="D19" s="10">
        <v>75</v>
      </c>
      <c r="E19" s="22">
        <v>21.40135</v>
      </c>
      <c r="F19" s="22">
        <v>15.02216</v>
      </c>
      <c r="G19" s="23"/>
    </row>
    <row r="20" spans="1:7">
      <c r="A20" s="24"/>
      <c r="B20" s="24"/>
      <c r="C20" s="10"/>
      <c r="D20" s="10">
        <v>60</v>
      </c>
      <c r="E20" s="22">
        <v>17.889</v>
      </c>
      <c r="F20" s="22">
        <v>12.01784</v>
      </c>
      <c r="G20" s="23"/>
    </row>
    <row r="21" spans="1:7">
      <c r="A21" s="24"/>
      <c r="B21" s="24"/>
      <c r="C21" s="10"/>
      <c r="D21" s="10">
        <v>45</v>
      </c>
      <c r="E21" s="22">
        <v>14.0472</v>
      </c>
      <c r="F21" s="22">
        <v>9.0135</v>
      </c>
      <c r="G21" s="23"/>
    </row>
    <row r="22" spans="1:7">
      <c r="A22" s="24"/>
      <c r="B22" s="24"/>
      <c r="C22" s="10"/>
      <c r="D22" s="10">
        <v>30</v>
      </c>
      <c r="E22" s="22">
        <v>9.89695</v>
      </c>
      <c r="F22" s="22">
        <v>6.01065</v>
      </c>
      <c r="G22" s="23"/>
    </row>
    <row r="23" spans="1:7">
      <c r="A23" s="25"/>
      <c r="B23" s="25"/>
      <c r="C23" s="10"/>
      <c r="D23" s="10">
        <v>15</v>
      </c>
      <c r="E23" s="22">
        <v>5.39406</v>
      </c>
      <c r="F23" s="22">
        <v>3.00438</v>
      </c>
      <c r="G23" s="23"/>
    </row>
    <row r="24" spans="1:7">
      <c r="A24" s="24" t="s">
        <v>17</v>
      </c>
      <c r="B24" s="24"/>
      <c r="C24" s="10"/>
      <c r="D24" s="10">
        <v>0</v>
      </c>
      <c r="E24" s="22">
        <v>0.57632</v>
      </c>
      <c r="F24" s="22">
        <v>0.002</v>
      </c>
      <c r="G24" s="23"/>
    </row>
    <row r="25" spans="1:6">
      <c r="A25" s="24"/>
      <c r="B25" s="24"/>
      <c r="C25" s="10"/>
      <c r="D25" s="10"/>
      <c r="E25" s="22"/>
      <c r="F25" s="23"/>
    </row>
    <row r="26" spans="1:6">
      <c r="A26" s="26" t="s">
        <v>18</v>
      </c>
      <c r="B26" s="26"/>
      <c r="C26" s="10"/>
      <c r="D26" s="10"/>
      <c r="E26" s="9"/>
      <c r="F26" s="27"/>
    </row>
    <row r="27" spans="1:6">
      <c r="A27" s="26"/>
      <c r="B27" s="26"/>
      <c r="C27" s="10"/>
      <c r="D27" s="10"/>
      <c r="E27" s="10"/>
      <c r="F27" s="28"/>
    </row>
    <row r="28" spans="1:6">
      <c r="A28" s="26"/>
      <c r="B28" s="26"/>
      <c r="C28" s="10"/>
      <c r="D28" s="10"/>
      <c r="E28" s="10"/>
      <c r="F28" s="29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1"/>
  <sheetViews>
    <sheetView tabSelected="1" zoomScale="85" zoomScaleNormal="85" topLeftCell="C1" workbookViewId="0">
      <selection activeCell="F17" sqref="F17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30" style="8" customWidth="1"/>
    <col min="8" max="16384" width="9" style="1"/>
  </cols>
  <sheetData>
    <row r="1" s="1" customFormat="1" ht="22.5" spans="1:7">
      <c r="A1" s="2"/>
      <c r="B1" s="2"/>
      <c r="C1" s="10"/>
      <c r="D1" s="3" t="s">
        <v>19</v>
      </c>
      <c r="E1" s="3"/>
      <c r="F1" s="10"/>
      <c r="G1" s="8"/>
    </row>
    <row r="2" s="1" customFormat="1" spans="1:7">
      <c r="A2" s="2"/>
      <c r="B2" s="2"/>
      <c r="C2" s="10"/>
      <c r="D2" s="18" t="s">
        <v>20</v>
      </c>
      <c r="E2" s="19" t="s">
        <v>21</v>
      </c>
      <c r="F2" s="19" t="s">
        <v>22</v>
      </c>
      <c r="G2" s="19" t="s">
        <v>23</v>
      </c>
    </row>
    <row r="3" s="1" customFormat="1" spans="1:7">
      <c r="A3" s="2"/>
      <c r="B3" s="2"/>
      <c r="C3" s="10"/>
      <c r="D3" s="18"/>
      <c r="E3" s="19"/>
      <c r="F3" s="19"/>
      <c r="G3" s="19"/>
    </row>
    <row r="4" s="1" customFormat="1" spans="1:7">
      <c r="A4" s="2"/>
      <c r="B4" s="2"/>
      <c r="C4" s="10"/>
      <c r="D4" s="20">
        <v>0</v>
      </c>
      <c r="E4" s="21">
        <v>762</v>
      </c>
      <c r="F4" s="21">
        <v>1081</v>
      </c>
      <c r="G4" s="21">
        <v>544</v>
      </c>
    </row>
    <row r="5" s="1" customFormat="1" spans="1:7">
      <c r="A5" s="7" t="s">
        <v>5</v>
      </c>
      <c r="B5" s="8" t="s">
        <v>6</v>
      </c>
      <c r="C5" s="10"/>
      <c r="D5" s="20">
        <v>20</v>
      </c>
      <c r="E5" s="21">
        <v>694</v>
      </c>
      <c r="F5" s="21">
        <v>895</v>
      </c>
      <c r="G5" s="21">
        <v>496</v>
      </c>
    </row>
    <row r="6" s="1" customFormat="1" spans="1:7">
      <c r="A6" s="9"/>
      <c r="B6" s="9"/>
      <c r="C6" s="10"/>
      <c r="D6" s="20">
        <v>50</v>
      </c>
      <c r="E6" s="21">
        <v>618</v>
      </c>
      <c r="F6" s="21">
        <v>690</v>
      </c>
      <c r="G6" s="21">
        <v>442</v>
      </c>
    </row>
    <row r="7" s="1" customFormat="1" spans="1:7">
      <c r="A7" s="4"/>
      <c r="C7" s="10"/>
      <c r="D7" s="20">
        <v>100</v>
      </c>
      <c r="E7" s="21">
        <v>510</v>
      </c>
      <c r="F7" s="21">
        <v>565</v>
      </c>
      <c r="G7" s="21">
        <v>380</v>
      </c>
    </row>
    <row r="8" s="1" customFormat="1" spans="1:7">
      <c r="A8" s="9"/>
      <c r="B8" s="9"/>
      <c r="C8" s="10"/>
      <c r="D8" s="20">
        <v>200</v>
      </c>
      <c r="E8" s="21">
        <v>400</v>
      </c>
      <c r="F8" s="21">
        <v>442</v>
      </c>
      <c r="G8" s="21">
        <v>308</v>
      </c>
    </row>
    <row r="9" s="1" customFormat="1" spans="1:7">
      <c r="A9" s="10"/>
      <c r="B9" s="10"/>
      <c r="C9" s="10"/>
      <c r="D9" s="20">
        <v>400</v>
      </c>
      <c r="E9" s="21">
        <v>291</v>
      </c>
      <c r="F9" s="21">
        <v>331</v>
      </c>
      <c r="G9" s="21">
        <v>237</v>
      </c>
    </row>
    <row r="10" s="1" customFormat="1" spans="1:7">
      <c r="A10" s="11" t="s">
        <v>7</v>
      </c>
      <c r="B10" s="11"/>
      <c r="C10" s="10"/>
      <c r="D10" s="20">
        <v>500</v>
      </c>
      <c r="E10" s="21">
        <v>262</v>
      </c>
      <c r="F10" s="21">
        <v>302</v>
      </c>
      <c r="G10" s="21">
        <v>216</v>
      </c>
    </row>
    <row r="11" s="1" customFormat="1" spans="1:7">
      <c r="A11" s="12" t="s">
        <v>8</v>
      </c>
      <c r="B11" s="12" t="s">
        <v>9</v>
      </c>
      <c r="C11" s="10"/>
      <c r="D11" s="20">
        <v>700</v>
      </c>
      <c r="E11" s="21">
        <v>223</v>
      </c>
      <c r="F11" s="21">
        <v>260</v>
      </c>
      <c r="G11" s="21">
        <v>186</v>
      </c>
    </row>
    <row r="12" s="1" customFormat="1" spans="1:7">
      <c r="A12" s="4" t="s">
        <v>10</v>
      </c>
      <c r="B12" s="4" t="s">
        <v>11</v>
      </c>
      <c r="C12" s="10"/>
      <c r="D12" s="20">
        <v>800</v>
      </c>
      <c r="E12" s="21">
        <v>211</v>
      </c>
      <c r="F12" s="21">
        <v>243</v>
      </c>
      <c r="G12" s="21">
        <v>174</v>
      </c>
    </row>
    <row r="13" s="1" customFormat="1" spans="1:7">
      <c r="A13" s="4"/>
      <c r="B13" s="4"/>
      <c r="C13" s="10"/>
      <c r="D13" s="20">
        <v>1000</v>
      </c>
      <c r="E13" s="21">
        <v>190</v>
      </c>
      <c r="F13" s="21">
        <v>218</v>
      </c>
      <c r="G13" s="21">
        <v>156</v>
      </c>
    </row>
    <row r="14" s="1" customFormat="1" spans="1:7">
      <c r="A14" s="4"/>
      <c r="B14" s="4"/>
      <c r="C14" s="10"/>
      <c r="D14" s="20"/>
      <c r="E14" s="21"/>
      <c r="F14" s="21"/>
      <c r="G14" s="21"/>
    </row>
    <row r="15" s="1" customFormat="1" spans="1:7">
      <c r="A15" s="10"/>
      <c r="B15" s="10"/>
      <c r="C15" s="10"/>
      <c r="D15" s="10"/>
      <c r="E15" s="22"/>
      <c r="F15" s="23"/>
      <c r="G15" s="8"/>
    </row>
    <row r="16" s="1" customFormat="1" spans="1:7">
      <c r="A16" s="14"/>
      <c r="B16" s="10"/>
      <c r="C16" s="10"/>
      <c r="D16" s="10"/>
      <c r="E16" s="22"/>
      <c r="F16" s="23"/>
      <c r="G16" s="8"/>
    </row>
    <row r="17" s="1" customFormat="1" spans="1:7">
      <c r="A17" s="14"/>
      <c r="B17" s="14"/>
      <c r="C17" s="10"/>
      <c r="D17" s="10"/>
      <c r="E17" s="22"/>
      <c r="F17" s="23"/>
      <c r="G17" s="8"/>
    </row>
    <row r="18" s="1" customFormat="1" spans="1:7">
      <c r="A18" s="10"/>
      <c r="B18" s="10"/>
      <c r="C18" s="10"/>
      <c r="D18" s="10"/>
      <c r="E18" s="22"/>
      <c r="F18" s="23"/>
      <c r="G18" s="8"/>
    </row>
    <row r="19" s="1" customFormat="1" spans="1:7">
      <c r="A19" s="24" t="s">
        <v>16</v>
      </c>
      <c r="B19" s="24"/>
      <c r="C19" s="10"/>
      <c r="D19" s="10"/>
      <c r="E19" s="22"/>
      <c r="F19" s="23"/>
      <c r="G19" s="8"/>
    </row>
    <row r="20" s="1" customFormat="1" spans="1:7">
      <c r="A20" s="24"/>
      <c r="B20" s="24"/>
      <c r="C20" s="10"/>
      <c r="D20" s="10"/>
      <c r="E20" s="22"/>
      <c r="F20" s="23"/>
      <c r="G20" s="8"/>
    </row>
    <row r="21" s="1" customFormat="1" spans="1:7">
      <c r="A21" s="24"/>
      <c r="B21" s="24"/>
      <c r="C21" s="10"/>
      <c r="D21" s="10"/>
      <c r="E21" s="22"/>
      <c r="F21" s="23"/>
      <c r="G21" s="8"/>
    </row>
    <row r="22" s="1" customFormat="1" spans="1:7">
      <c r="A22" s="24"/>
      <c r="B22" s="24"/>
      <c r="C22" s="10"/>
      <c r="D22" s="10"/>
      <c r="E22" s="22"/>
      <c r="F22" s="23"/>
      <c r="G22" s="8"/>
    </row>
    <row r="23" s="1" customFormat="1" spans="1:7">
      <c r="A23" s="24"/>
      <c r="B23" s="24"/>
      <c r="C23" s="10"/>
      <c r="D23" s="10"/>
      <c r="E23" s="22"/>
      <c r="F23" s="23"/>
      <c r="G23" s="8"/>
    </row>
    <row r="24" s="1" customFormat="1" spans="1:7">
      <c r="A24" s="25"/>
      <c r="B24" s="25"/>
      <c r="C24" s="10"/>
      <c r="D24" s="10"/>
      <c r="E24" s="22"/>
      <c r="F24" s="23"/>
      <c r="G24" s="8"/>
    </row>
    <row r="25" s="1" customFormat="1" spans="1:7">
      <c r="A25" s="24" t="s">
        <v>17</v>
      </c>
      <c r="B25" s="24"/>
      <c r="C25" s="10"/>
      <c r="D25" s="10"/>
      <c r="E25" s="22"/>
      <c r="F25" s="23"/>
      <c r="G25" s="8"/>
    </row>
    <row r="26" s="1" customFormat="1" spans="1:7">
      <c r="A26" s="24"/>
      <c r="B26" s="24"/>
      <c r="C26" s="10"/>
      <c r="D26" s="10"/>
      <c r="E26" s="22"/>
      <c r="F26" s="23"/>
      <c r="G26" s="8"/>
    </row>
    <row r="27" s="1" customFormat="1" spans="1:7">
      <c r="A27" s="26" t="s">
        <v>18</v>
      </c>
      <c r="B27" s="26"/>
      <c r="C27" s="10"/>
      <c r="D27" s="10"/>
      <c r="E27" s="9"/>
      <c r="F27" s="27"/>
      <c r="G27" s="8"/>
    </row>
    <row r="28" s="1" customFormat="1" spans="1:7">
      <c r="A28" s="26"/>
      <c r="B28" s="26"/>
      <c r="C28" s="10"/>
      <c r="D28" s="10"/>
      <c r="E28" s="10"/>
      <c r="F28" s="28"/>
      <c r="G28" s="8"/>
    </row>
    <row r="29" s="1" customFormat="1" spans="1:7">
      <c r="A29" s="26"/>
      <c r="B29" s="26"/>
      <c r="C29" s="10"/>
      <c r="D29" s="10"/>
      <c r="E29" s="10"/>
      <c r="F29" s="29"/>
      <c r="G29" s="8"/>
    </row>
    <row r="30" s="1" customFormat="1" spans="1:7">
      <c r="A30" s="10"/>
      <c r="B30" s="10"/>
      <c r="C30" s="10"/>
      <c r="D30" s="10"/>
      <c r="E30" s="10"/>
      <c r="F30" s="10"/>
      <c r="G30" s="8"/>
    </row>
    <row r="31" s="1" customFormat="1" spans="1:7">
      <c r="A31" s="10"/>
      <c r="B31" s="10"/>
      <c r="C31" s="10"/>
      <c r="D31" s="10"/>
      <c r="E31" s="10"/>
      <c r="F31" s="10"/>
      <c r="G31" s="8"/>
    </row>
  </sheetData>
  <mergeCells count="9">
    <mergeCell ref="A10:B10"/>
    <mergeCell ref="D2:D3"/>
    <mergeCell ref="E2:E3"/>
    <mergeCell ref="F2:F3"/>
    <mergeCell ref="G2:G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zoomScale="85" zoomScaleNormal="85" topLeftCell="C3" workbookViewId="0">
      <selection activeCell="F34" sqref="$A1:$XFD31 F34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24</v>
      </c>
    </row>
    <row r="2" customHeight="1" spans="1:8">
      <c r="A2" s="2"/>
      <c r="B2" s="2"/>
      <c r="E2" s="4" t="s">
        <v>25</v>
      </c>
      <c r="F2" s="4" t="s">
        <v>26</v>
      </c>
      <c r="G2" s="4" t="s">
        <v>27</v>
      </c>
      <c r="H2" s="4" t="s">
        <v>28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3.00528</v>
      </c>
      <c r="G4" s="5">
        <v>0.0024</v>
      </c>
      <c r="H4" s="6">
        <f>G4/F13*100</f>
        <v>0.00799211178566755</v>
      </c>
    </row>
    <row r="5" customHeight="1" spans="1:8">
      <c r="A5" s="7" t="s">
        <v>5</v>
      </c>
      <c r="B5" s="8" t="s">
        <v>6</v>
      </c>
      <c r="E5" s="5">
        <v>2</v>
      </c>
      <c r="F5" s="5">
        <v>6.01089</v>
      </c>
      <c r="G5" s="5">
        <v>0.005</v>
      </c>
      <c r="H5" s="6">
        <f>G5/F13*100</f>
        <v>0.0166502328868074</v>
      </c>
    </row>
    <row r="6" customHeight="1" spans="1:8">
      <c r="A6" s="9"/>
      <c r="B6" s="9"/>
      <c r="E6" s="5">
        <v>3</v>
      </c>
      <c r="F6" s="5">
        <v>9.01537</v>
      </c>
      <c r="G6" s="5">
        <v>0.0064</v>
      </c>
      <c r="H6" s="6">
        <f>G6/F13*100</f>
        <v>0.0213122980951135</v>
      </c>
    </row>
    <row r="7" customHeight="1" spans="1:8">
      <c r="A7" s="4"/>
      <c r="E7" s="5">
        <v>4</v>
      </c>
      <c r="F7" s="5">
        <v>12.01971</v>
      </c>
      <c r="G7" s="5">
        <v>0.0078</v>
      </c>
      <c r="H7" s="6">
        <f>G7/F13*100</f>
        <v>0.0259743633034195</v>
      </c>
    </row>
    <row r="8" customHeight="1" spans="1:8">
      <c r="A8" s="9"/>
      <c r="B8" s="9"/>
      <c r="E8" s="5">
        <v>5</v>
      </c>
      <c r="F8" s="5">
        <v>15.02232</v>
      </c>
      <c r="G8" s="5">
        <v>0.0076</v>
      </c>
      <c r="H8" s="6">
        <f>G8/F13*100</f>
        <v>0.0253083539879472</v>
      </c>
    </row>
    <row r="9" customHeight="1" spans="1:8">
      <c r="A9" s="10"/>
      <c r="B9" s="10"/>
      <c r="E9" s="5">
        <v>6</v>
      </c>
      <c r="F9" s="5">
        <v>18.02551</v>
      </c>
      <c r="G9" s="5">
        <v>0.0078</v>
      </c>
      <c r="H9" s="6">
        <f>G9/F13*100</f>
        <v>0.0259743633034195</v>
      </c>
    </row>
    <row r="10" customHeight="1" spans="1:8">
      <c r="A10" s="11" t="s">
        <v>7</v>
      </c>
      <c r="B10" s="11"/>
      <c r="E10" s="5">
        <v>7</v>
      </c>
      <c r="F10" s="5">
        <v>21.02879</v>
      </c>
      <c r="G10" s="5">
        <v>0.008</v>
      </c>
      <c r="H10" s="6">
        <f>G10/F13*100</f>
        <v>0.0266403726188918</v>
      </c>
    </row>
    <row r="11" customHeight="1" spans="1:8">
      <c r="A11" s="12" t="s">
        <v>8</v>
      </c>
      <c r="B11" s="12" t="s">
        <v>9</v>
      </c>
      <c r="E11" s="5">
        <v>8</v>
      </c>
      <c r="F11" s="5">
        <v>24.0296</v>
      </c>
      <c r="G11" s="5">
        <v>0.006</v>
      </c>
      <c r="H11" s="6">
        <f>G11/F13*100</f>
        <v>0.0199802794641689</v>
      </c>
    </row>
    <row r="12" customHeight="1" spans="1:8">
      <c r="A12" s="4" t="s">
        <v>10</v>
      </c>
      <c r="B12" s="4" t="s">
        <v>11</v>
      </c>
      <c r="E12" s="5">
        <v>9</v>
      </c>
      <c r="F12" s="5">
        <v>27.02924</v>
      </c>
      <c r="G12" s="5">
        <v>0.0026</v>
      </c>
      <c r="H12" s="6">
        <f>G12/F13*100</f>
        <v>0.00865812110113984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30.02961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2020-10-10T06:10:43Z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