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<sst xmlns="http://schemas.openxmlformats.org/spreadsheetml/2006/main" count="53" uniqueCount="28">
  <si>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</si>
  <si>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</si>
  <si>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</si>
  <si>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</si>
  <si>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</si>
  <si>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</si>
  <si>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</si>
  <si>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</si>
  <si>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</si>
  <si>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</si>
  <si>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</si>
  <si>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</si>
  <si>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</si>
  <si>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</si>
  <si>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</si>
  <si>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</si>
  <si>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</si>
  <si>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</si>
  <si>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</si>
  <si>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</si>
  <si>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</si>
  <si>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</si>
  <si>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</si>
  <si>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</si>
  <si>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</si>
  <si>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P66.XY30S</t>
    <phoneticPr fontId="11" type="noConversion"/>
  </si>
  <si>
    <t>x谐振频率Resonant frequency (Hz)</t>
    <phoneticPr fontId="11" type="noConversion"/>
  </si>
  <si>
    <t>y谐振频率Resonant frequency (Hz)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</si>
</sst>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2.26254</c:v>
                </c:pt>
                <c:pt idx="2">
                  <c:v>4.90341</c:v>
                </c:pt>
                <c:pt idx="3">
                  <c:v>7.8607199999999997</c:v>
                </c:pt>
                <c:pt idx="4">
                  <c:v>11.021800000000001</c:v>
                </c:pt>
                <c:pt idx="5">
                  <c:v>14.292730000000001</c:v>
                </c:pt>
                <c:pt idx="6">
                  <c:v>17.536190000000001</c:v>
                </c:pt>
                <c:pt idx="7">
                  <c:v>20.740549999999999</c:v>
                </c:pt>
                <c:pt idx="8">
                  <c:v>23.79691</c:v>
                </c:pt>
                <c:pt idx="9">
                  <c:v>26.72925</c:v>
                </c:pt>
                <c:pt idx="10">
                  <c:v>29.5321</c:v>
                </c:pt>
                <c:pt idx="11">
                  <c:v>27.721959999999999</c:v>
                </c:pt>
                <c:pt idx="12">
                  <c:v>25.560300000000002</c:v>
                </c:pt>
                <c:pt idx="13">
                  <c:v>23.16189</c:v>
                </c:pt>
                <c:pt idx="14">
                  <c:v>20.5351</c:v>
                </c:pt>
                <c:pt idx="15">
                  <c:v>17.704709999999999</c:v>
                </c:pt>
                <c:pt idx="16">
                  <c:v>14.66902</c:v>
                </c:pt>
                <c:pt idx="17">
                  <c:v>11.42869</c:v>
                </c:pt>
                <c:pt idx="18">
                  <c:v>7.9873099999999999</c:v>
                </c:pt>
                <c:pt idx="19">
                  <c:v>4.3438699999999999</c:v>
                </c:pt>
                <c:pt idx="20">
                  <c:v>0.50822999999999996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4D-40B6-BCBA-2A2D4C3DF700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2.8655200000000001</c:v>
                </c:pt>
                <c:pt idx="2">
                  <c:v>5.7298999999999998</c:v>
                </c:pt>
                <c:pt idx="3">
                  <c:v>8.5973900000000008</c:v>
                </c:pt>
                <c:pt idx="4">
                  <c:v>11.464639999999999</c:v>
                </c:pt>
                <c:pt idx="5">
                  <c:v>14.328939999999999</c:v>
                </c:pt>
                <c:pt idx="6">
                  <c:v>17.196010000000001</c:v>
                </c:pt>
                <c:pt idx="7">
                  <c:v>20.063130000000001</c:v>
                </c:pt>
                <c:pt idx="8">
                  <c:v>22.927510000000002</c:v>
                </c:pt>
                <c:pt idx="9">
                  <c:v>25.793500000000002</c:v>
                </c:pt>
                <c:pt idx="10">
                  <c:v>28.658989999999999</c:v>
                </c:pt>
                <c:pt idx="11">
                  <c:v>25.792280000000002</c:v>
                </c:pt>
                <c:pt idx="12">
                  <c:v>22.929860000000001</c:v>
                </c:pt>
                <c:pt idx="13">
                  <c:v>20.064450000000001</c:v>
                </c:pt>
                <c:pt idx="14">
                  <c:v>17.19877</c:v>
                </c:pt>
                <c:pt idx="15">
                  <c:v>14.333920000000001</c:v>
                </c:pt>
                <c:pt idx="16">
                  <c:v>11.468059999999999</c:v>
                </c:pt>
                <c:pt idx="17">
                  <c:v>8.6004299999999994</c:v>
                </c:pt>
                <c:pt idx="18">
                  <c:v>5.7348400000000002</c:v>
                </c:pt>
                <c:pt idx="19">
                  <c:v>2.8685999999999998</c:v>
                </c:pt>
                <c:pt idx="20">
                  <c:v>2.9399999999999999E-3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4D-40B6-BCBA-2A2D4C3DF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3000</c:v>
                </c:pt>
                <c:pt idx="7">
                  <c:v>4500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1089</c:v>
                </c:pt>
                <c:pt idx="2">
                  <c:v>761</c:v>
                </c:pt>
                <c:pt idx="3">
                  <c:v>617</c:v>
                </c:pt>
                <c:pt idx="4">
                  <c:v>432</c:v>
                </c:pt>
                <c:pt idx="5">
                  <c:v>312</c:v>
                </c:pt>
                <c:pt idx="6">
                  <c:v>182</c:v>
                </c:pt>
                <c:pt idx="7">
                  <c:v>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17-4C8D-99F9-A7F4D0B315B9}"/>
            </c:ext>
          </c:extLst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3000</c:v>
                </c:pt>
                <c:pt idx="7">
                  <c:v>4500</c:v>
                </c:pt>
              </c:numCache>
            </c:numRef>
          </c:xVal>
          <c:yVal>
            <c:numRef>
              <c:f>'谐频与负载Freq  vs Load'!$F$3:$F$10</c:f>
              <c:numCache>
                <c:formatCode>General</c:formatCode>
                <c:ptCount val="8"/>
                <c:pt idx="1">
                  <c:v>1803</c:v>
                </c:pt>
                <c:pt idx="2">
                  <c:v>895</c:v>
                </c:pt>
                <c:pt idx="3">
                  <c:v>668</c:v>
                </c:pt>
                <c:pt idx="4">
                  <c:v>437</c:v>
                </c:pt>
                <c:pt idx="5">
                  <c:v>318</c:v>
                </c:pt>
                <c:pt idx="6">
                  <c:v>188</c:v>
                </c:pt>
                <c:pt idx="7">
                  <c:v>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17-4C8D-99F9-A7F4D0B31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</a:p>
          <a:p>
            <a:pPr defTabSz="914400">
              <a:defRPr/>
            </a:pPr>
            <a:r>
              <a:rPr lang="en-US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-1.3957225987377784E-3</c:v>
                </c:pt>
                <c:pt idx="2">
                  <c:v>-6.2807516943200019E-3</c:v>
                </c:pt>
                <c:pt idx="3">
                  <c:v>-1.3957225987377784E-3</c:v>
                </c:pt>
                <c:pt idx="4">
                  <c:v>3.4893064968444455E-3</c:v>
                </c:pt>
                <c:pt idx="5">
                  <c:v>-2.0935838981066671E-3</c:v>
                </c:pt>
                <c:pt idx="6">
                  <c:v>2.0935838981066671E-3</c:v>
                </c:pt>
                <c:pt idx="7">
                  <c:v>6.2807516943200019E-3</c:v>
                </c:pt>
                <c:pt idx="8">
                  <c:v>1.3957225987377784E-3</c:v>
                </c:pt>
                <c:pt idx="9">
                  <c:v>1.3957225987377784E-3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36-4467-9CB1-0852D644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160020</xdr:colOff>
      <xdr:row>4</xdr:row>
      <xdr:rowOff>105410</xdr:rowOff>
    </xdr:from>
    <xdr:to>
      <xdr:col>7</xdr:col>
      <xdr:colOff>676910</xdr:colOff>
      <xdr:row>26</xdr:row>
      <xdr:rowOff>31115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89161</xdr:colOff>
      <xdr:row>5</xdr:row>
      <xdr:rowOff>190500</xdr:rowOff>
    </xdr:from>
    <xdr:to>
      <xdr:col>7</xdr:col>
      <xdr:colOff>616323</xdr:colOff>
      <xdr:row>25</xdr:row>
      <xdr:rowOff>180789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460936</xdr:colOff>
      <xdr:row>4</xdr:row>
      <xdr:rowOff>127224</xdr:rowOff>
    </xdr:from>
    <xdr:to>
      <xdr:col>8</xdr:col>
      <xdr:colOff>647626</xdr:colOff>
      <xdr:row>26</xdr:row>
      <xdr:rowOff>148814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12</v>
      </c>
      <c r="E5" s="16">
        <v>2.26254</v>
      </c>
      <c r="F5" s="17">
        <v>2.8655200000000001</v>
      </c>
      <c r="G5" s="16"/>
    </row>
    <row r="6" spans="1:7" ht="17.25" x14ac:dyDescent="0.35">
      <c r="A6" s="9"/>
      <c r="B6" s="9"/>
      <c r="C6" s="10"/>
      <c r="D6" s="10">
        <v>24</v>
      </c>
      <c r="E6" s="16">
        <v>4.90341</v>
      </c>
      <c r="F6" s="17">
        <v>5.7298999999999998</v>
      </c>
      <c r="G6" s="16"/>
    </row>
    <row r="7" spans="1:7" ht="17.25" x14ac:dyDescent="0.35">
      <c r="A7" s="4"/>
      <c r="C7" s="10"/>
      <c r="D7" s="10">
        <v>36</v>
      </c>
      <c r="E7" s="16">
        <v>7.8607199999999997</v>
      </c>
      <c r="F7" s="17">
        <v>8.5973900000000008</v>
      </c>
      <c r="G7" s="16"/>
    </row>
    <row r="8" spans="1:7" ht="17.25" x14ac:dyDescent="0.35">
      <c r="A8" s="9"/>
      <c r="B8" s="9"/>
      <c r="C8" s="10"/>
      <c r="D8" s="10">
        <v>48</v>
      </c>
      <c r="E8" s="16">
        <v>11.021800000000001</v>
      </c>
      <c r="F8" s="17">
        <v>11.464639999999999</v>
      </c>
      <c r="G8" s="16"/>
    </row>
    <row r="9" spans="1:7" ht="17.25" x14ac:dyDescent="0.35">
      <c r="A9" s="10"/>
      <c r="B9" s="10"/>
      <c r="C9" s="10"/>
      <c r="D9" s="10">
        <v>60</v>
      </c>
      <c r="E9" s="16">
        <v>14.292730000000001</v>
      </c>
      <c r="F9" s="17">
        <v>14.328939999999999</v>
      </c>
      <c r="G9" s="16"/>
    </row>
    <row r="10" spans="1:7" ht="17.25" x14ac:dyDescent="0.35">
      <c r="A10" s="23" t="s">
        <v>7</v>
      </c>
      <c r="B10" s="23"/>
      <c r="C10" s="10"/>
      <c r="D10" s="10">
        <v>72</v>
      </c>
      <c r="E10" s="16">
        <v>17.536190000000001</v>
      </c>
      <c r="F10" s="17">
        <v>17.196010000000001</v>
      </c>
      <c r="G10" s="16"/>
    </row>
    <row r="11" spans="1:7" ht="17.25" x14ac:dyDescent="0.35">
      <c r="A11" s="11" t="s">
        <v>8</v>
      </c>
      <c r="B11" s="11" t="s">
        <v>25</v>
      </c>
      <c r="C11" s="10"/>
      <c r="D11" s="10">
        <v>84</v>
      </c>
      <c r="E11" s="16">
        <v>20.740549999999999</v>
      </c>
      <c r="F11" s="17">
        <v>20.063130000000001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96</v>
      </c>
      <c r="E12" s="16">
        <v>23.79691</v>
      </c>
      <c r="F12" s="17">
        <v>22.927510000000002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108</v>
      </c>
      <c r="E13" s="16">
        <v>26.72925</v>
      </c>
      <c r="F13" s="17">
        <v>25.793500000000002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120</v>
      </c>
      <c r="E14" s="16">
        <v>29.5321</v>
      </c>
      <c r="F14" s="17">
        <v>28.658989999999999</v>
      </c>
      <c r="G14" s="16"/>
    </row>
    <row r="15" spans="1:7" ht="17.25" x14ac:dyDescent="0.35">
      <c r="A15" s="13"/>
      <c r="B15" s="10"/>
      <c r="C15" s="10"/>
      <c r="D15" s="10">
        <v>108</v>
      </c>
      <c r="E15" s="16">
        <v>27.721959999999999</v>
      </c>
      <c r="F15" s="17">
        <v>25.792280000000002</v>
      </c>
      <c r="G15" s="16"/>
    </row>
    <row r="16" spans="1:7" ht="17.25" x14ac:dyDescent="0.35">
      <c r="A16" s="13"/>
      <c r="B16" s="13"/>
      <c r="C16" s="10"/>
      <c r="D16" s="10">
        <v>96</v>
      </c>
      <c r="E16" s="16">
        <v>25.560300000000002</v>
      </c>
      <c r="F16" s="17">
        <v>22.929860000000001</v>
      </c>
      <c r="G16" s="16"/>
    </row>
    <row r="17" spans="1:7" ht="17.25" x14ac:dyDescent="0.35">
      <c r="A17" s="10"/>
      <c r="B17" s="10"/>
      <c r="C17" s="10"/>
      <c r="D17" s="10">
        <v>84</v>
      </c>
      <c r="E17" s="16">
        <v>23.16189</v>
      </c>
      <c r="F17" s="17">
        <v>20.064450000000001</v>
      </c>
      <c r="G17" s="16"/>
    </row>
    <row r="18" spans="1:7" ht="17.25" x14ac:dyDescent="0.35">
      <c r="A18" s="27" t="s">
        <v>15</v>
      </c>
      <c r="B18" s="27"/>
      <c r="C18" s="10"/>
      <c r="D18" s="10">
        <v>72</v>
      </c>
      <c r="E18" s="16">
        <v>20.5351</v>
      </c>
      <c r="F18" s="17">
        <v>17.19877</v>
      </c>
      <c r="G18" s="16"/>
    </row>
    <row r="19" spans="1:7" ht="17.25" x14ac:dyDescent="0.35">
      <c r="A19" s="27"/>
      <c r="B19" s="27"/>
      <c r="C19" s="10"/>
      <c r="D19" s="10">
        <v>60</v>
      </c>
      <c r="E19" s="16">
        <v>17.704709999999999</v>
      </c>
      <c r="F19" s="17">
        <v>14.333920000000001</v>
      </c>
      <c r="G19" s="16"/>
    </row>
    <row r="20" spans="1:7" ht="17.25" x14ac:dyDescent="0.35">
      <c r="A20" s="27"/>
      <c r="B20" s="27"/>
      <c r="C20" s="10"/>
      <c r="D20" s="10">
        <v>48</v>
      </c>
      <c r="E20" s="16">
        <v>14.66902</v>
      </c>
      <c r="F20" s="17">
        <v>11.468059999999999</v>
      </c>
      <c r="G20" s="16"/>
    </row>
    <row r="21" spans="1:7" ht="17.25" x14ac:dyDescent="0.35">
      <c r="A21" s="27"/>
      <c r="B21" s="27"/>
      <c r="C21" s="10"/>
      <c r="D21" s="10">
        <v>36</v>
      </c>
      <c r="E21" s="16">
        <v>11.42869</v>
      </c>
      <c r="F21" s="17">
        <v>8.6004299999999994</v>
      </c>
      <c r="G21" s="16"/>
    </row>
    <row r="22" spans="1:7" ht="17.25" x14ac:dyDescent="0.35">
      <c r="A22" s="27"/>
      <c r="B22" s="27"/>
      <c r="C22" s="10"/>
      <c r="D22" s="10">
        <v>24</v>
      </c>
      <c r="E22" s="16">
        <v>7.9873099999999999</v>
      </c>
      <c r="F22" s="17">
        <v>5.7348400000000002</v>
      </c>
      <c r="G22" s="16"/>
    </row>
    <row r="23" spans="1:7" ht="17.25" x14ac:dyDescent="0.35">
      <c r="A23" s="18"/>
      <c r="B23" s="18"/>
      <c r="C23" s="10"/>
      <c r="D23" s="10">
        <v>12</v>
      </c>
      <c r="E23" s="16">
        <v>4.3438699999999999</v>
      </c>
      <c r="F23" s="17">
        <v>2.8685999999999998</v>
      </c>
      <c r="G23" s="16"/>
    </row>
    <row r="24" spans="1:7" ht="17.25" x14ac:dyDescent="0.35">
      <c r="A24" s="27" t="s">
        <v>16</v>
      </c>
      <c r="B24" s="27"/>
      <c r="C24" s="10"/>
      <c r="D24" s="10">
        <v>0</v>
      </c>
      <c r="E24" s="16">
        <v>0.50822999999999996</v>
      </c>
      <c r="F24" s="17">
        <v>2.9399999999999999E-3</v>
      </c>
      <c r="G24" s="16"/>
    </row>
    <row r="25" spans="1:7" ht="17.25" x14ac:dyDescent="0.35">
      <c r="A25" s="27"/>
      <c r="B25" s="27"/>
      <c r="C25" s="10"/>
      <c r="D25" s="10"/>
      <c r="E25" s="17"/>
      <c r="F25" s="16"/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I17" sqref="I17:I18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625" style="1" customWidth="1"/>
    <col min="6" max="6" width="28.25" style="1" customWidth="1"/>
    <col min="7" max="7" width="13.75" style="1" customWidth="1"/>
    <col min="8" max="16384" width="9" style="1"/>
  </cols>
  <sheetData>
    <row r="1" spans="1:6" ht="22.5" x14ac:dyDescent="0.15">
      <c r="A1" s="24"/>
      <c r="B1" s="24"/>
      <c r="C1" s="10"/>
      <c r="D1" s="3" t="s">
        <v>18</v>
      </c>
      <c r="E1" s="3"/>
      <c r="F1" s="10"/>
    </row>
    <row r="2" spans="1:6" x14ac:dyDescent="0.15">
      <c r="A2" s="24"/>
      <c r="B2" s="24"/>
      <c r="C2" s="10"/>
      <c r="D2" s="28" t="s">
        <v>19</v>
      </c>
      <c r="E2" s="24" t="s">
        <v>26</v>
      </c>
      <c r="F2" s="24" t="s">
        <v>27</v>
      </c>
    </row>
    <row r="3" spans="1:6" x14ac:dyDescent="0.15">
      <c r="A3" s="24"/>
      <c r="B3" s="24"/>
      <c r="C3" s="10"/>
      <c r="D3" s="28"/>
      <c r="E3" s="29"/>
      <c r="F3" s="29"/>
    </row>
    <row r="4" spans="1:6" x14ac:dyDescent="0.35">
      <c r="A4" s="24"/>
      <c r="B4" s="24"/>
      <c r="C4" s="10"/>
      <c r="D4" s="15">
        <v>0</v>
      </c>
      <c r="E4" s="15">
        <v>1089</v>
      </c>
      <c r="F4" s="16">
        <v>1803</v>
      </c>
    </row>
    <row r="5" spans="1:6" x14ac:dyDescent="0.35">
      <c r="A5" s="7" t="s">
        <v>5</v>
      </c>
      <c r="B5" s="8" t="s">
        <v>6</v>
      </c>
      <c r="C5" s="10"/>
      <c r="D5" s="15">
        <v>100</v>
      </c>
      <c r="E5" s="15">
        <v>761</v>
      </c>
      <c r="F5" s="16">
        <v>895</v>
      </c>
    </row>
    <row r="6" spans="1:6" x14ac:dyDescent="0.35">
      <c r="A6" s="9"/>
      <c r="B6" s="9"/>
      <c r="C6" s="10"/>
      <c r="D6" s="15">
        <v>200</v>
      </c>
      <c r="E6" s="15">
        <v>617</v>
      </c>
      <c r="F6" s="16">
        <v>668</v>
      </c>
    </row>
    <row r="7" spans="1:6" x14ac:dyDescent="0.35">
      <c r="A7" s="4"/>
      <c r="C7" s="10"/>
      <c r="D7" s="15">
        <v>500</v>
      </c>
      <c r="E7" s="15">
        <v>432</v>
      </c>
      <c r="F7" s="16">
        <v>437</v>
      </c>
    </row>
    <row r="8" spans="1:6" x14ac:dyDescent="0.35">
      <c r="A8" s="9"/>
      <c r="B8" s="9"/>
      <c r="C8" s="10"/>
      <c r="D8" s="15">
        <v>1000</v>
      </c>
      <c r="E8" s="15">
        <v>312</v>
      </c>
      <c r="F8" s="16">
        <v>318</v>
      </c>
    </row>
    <row r="9" spans="1:6" x14ac:dyDescent="0.35">
      <c r="A9" s="10"/>
      <c r="B9" s="10"/>
      <c r="C9" s="10"/>
      <c r="D9" s="15">
        <v>3000</v>
      </c>
      <c r="E9" s="15">
        <v>182</v>
      </c>
      <c r="F9" s="16">
        <v>188</v>
      </c>
    </row>
    <row r="10" spans="1:6" x14ac:dyDescent="0.35">
      <c r="A10" s="23" t="s">
        <v>7</v>
      </c>
      <c r="B10" s="23"/>
      <c r="C10" s="10"/>
      <c r="D10" s="15">
        <v>4500</v>
      </c>
      <c r="E10" s="15">
        <v>148</v>
      </c>
      <c r="F10" s="16">
        <v>154</v>
      </c>
    </row>
    <row r="11" spans="1:6" ht="17.25" x14ac:dyDescent="0.35">
      <c r="A11" s="11" t="s">
        <v>8</v>
      </c>
      <c r="B11" s="11" t="s">
        <v>25</v>
      </c>
      <c r="C11" s="10"/>
      <c r="D11" s="10"/>
      <c r="E11" s="17"/>
      <c r="F11" s="16"/>
    </row>
    <row r="12" spans="1:6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6" ht="17.25" x14ac:dyDescent="0.35">
      <c r="A13" s="4"/>
      <c r="B13" s="4"/>
      <c r="C13" s="10"/>
      <c r="D13" s="10"/>
      <c r="E13" s="17"/>
      <c r="F13" s="16"/>
    </row>
    <row r="14" spans="1:6" ht="17.25" x14ac:dyDescent="0.35">
      <c r="A14" s="4"/>
      <c r="B14" s="4"/>
      <c r="C14" s="10"/>
      <c r="D14" s="10"/>
      <c r="E14" s="17"/>
      <c r="F14" s="16"/>
    </row>
    <row r="15" spans="1:6" ht="17.25" x14ac:dyDescent="0.35">
      <c r="A15" s="10"/>
      <c r="B15" s="10"/>
      <c r="C15" s="10"/>
      <c r="D15" s="10"/>
      <c r="E15" s="17"/>
      <c r="F15" s="16"/>
    </row>
    <row r="16" spans="1:6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15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16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A19:B23"/>
    <mergeCell ref="A25:B26"/>
    <mergeCell ref="A27:B29"/>
    <mergeCell ref="A10:B10"/>
    <mergeCell ref="D2:D3"/>
    <mergeCell ref="E2:E3"/>
    <mergeCell ref="F2:F3"/>
    <mergeCell ref="A1:B4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20</v>
      </c>
    </row>
    <row r="2" spans="1:8" ht="16.5" customHeight="1" x14ac:dyDescent="0.15">
      <c r="A2" s="24"/>
      <c r="B2" s="24"/>
      <c r="E2" s="4" t="s">
        <v>21</v>
      </c>
      <c r="F2" s="4" t="s">
        <v>22</v>
      </c>
      <c r="G2" s="4" t="s">
        <v>23</v>
      </c>
      <c r="H2" s="4" t="s">
        <v>24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2.8655200000000001</v>
      </c>
      <c r="G4" s="5">
        <v>-4.0000000000000002E-4</v>
      </c>
      <c r="H4" s="6">
        <f>G4/F13*100</f>
        <v>-1.3957225987377784E-3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5.7298999999999998</v>
      </c>
      <c r="G5" s="5">
        <v>-1.8E-3</v>
      </c>
      <c r="H5" s="6">
        <f>G5/F13*100</f>
        <v>-6.2807516943200019E-3</v>
      </c>
    </row>
    <row r="6" spans="1:8" ht="16.5" customHeight="1" x14ac:dyDescent="0.15">
      <c r="A6" s="9"/>
      <c r="B6" s="9"/>
      <c r="E6" s="5">
        <v>3</v>
      </c>
      <c r="F6" s="5">
        <v>8.5973900000000008</v>
      </c>
      <c r="G6" s="5">
        <v>-4.0000000000000002E-4</v>
      </c>
      <c r="H6" s="6">
        <f>G6/F13*100</f>
        <v>-1.3957225987377784E-3</v>
      </c>
    </row>
    <row r="7" spans="1:8" ht="16.5" customHeight="1" x14ac:dyDescent="0.15">
      <c r="A7" s="4"/>
      <c r="E7" s="5">
        <v>4</v>
      </c>
      <c r="F7" s="5">
        <v>11.464639999999999</v>
      </c>
      <c r="G7" s="5">
        <v>1E-3</v>
      </c>
      <c r="H7" s="6">
        <f>G7/F13*100</f>
        <v>3.4893064968444455E-3</v>
      </c>
    </row>
    <row r="8" spans="1:8" ht="16.5" customHeight="1" x14ac:dyDescent="0.15">
      <c r="A8" s="9"/>
      <c r="B8" s="9"/>
      <c r="E8" s="5">
        <v>5</v>
      </c>
      <c r="F8" s="5">
        <v>14.328939999999999</v>
      </c>
      <c r="G8" s="5">
        <v>-5.9999999999999995E-4</v>
      </c>
      <c r="H8" s="6">
        <f>G8/F13*100</f>
        <v>-2.0935838981066671E-3</v>
      </c>
    </row>
    <row r="9" spans="1:8" ht="16.5" customHeight="1" x14ac:dyDescent="0.15">
      <c r="A9" s="10"/>
      <c r="B9" s="10"/>
      <c r="E9" s="5">
        <v>6</v>
      </c>
      <c r="F9" s="5">
        <v>17.196010000000001</v>
      </c>
      <c r="G9" s="5">
        <v>5.9999999999999995E-4</v>
      </c>
      <c r="H9" s="6">
        <f>G9/F13*100</f>
        <v>2.0935838981066671E-3</v>
      </c>
    </row>
    <row r="10" spans="1:8" ht="16.5" customHeight="1" x14ac:dyDescent="0.15">
      <c r="A10" s="23" t="s">
        <v>7</v>
      </c>
      <c r="B10" s="23"/>
      <c r="E10" s="5">
        <v>7</v>
      </c>
      <c r="F10" s="5">
        <v>20.063130000000001</v>
      </c>
      <c r="G10" s="5">
        <v>1.8E-3</v>
      </c>
      <c r="H10" s="6">
        <f>G10/F13*100</f>
        <v>6.2807516943200019E-3</v>
      </c>
    </row>
    <row r="11" spans="1:8" ht="16.5" customHeight="1" x14ac:dyDescent="0.3">
      <c r="A11" s="11" t="s">
        <v>8</v>
      </c>
      <c r="B11" s="11" t="s">
        <v>25</v>
      </c>
      <c r="E11" s="5">
        <v>8</v>
      </c>
      <c r="F11" s="5">
        <v>22.927510000000002</v>
      </c>
      <c r="G11" s="5">
        <v>4.0000000000000002E-4</v>
      </c>
      <c r="H11" s="6">
        <f>G11/F13*100</f>
        <v>1.3957225987377784E-3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25.793500000000002</v>
      </c>
      <c r="G12" s="5">
        <v>4.0000000000000002E-4</v>
      </c>
      <c r="H12" s="6">
        <f>G12/F13*100</f>
        <v>1.3957225987377784E-3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28.658989999999999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2020-10-29T03:39:55Z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