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70" windowHeight="13065" activeTab="1"/>
  </bookViews>
  <sheets>
    <sheet name="位移电压曲线Travel &amp; Voltage" sheetId="1" r:id="rId1"/>
    <sheet name="线性度Linearity" sheetId="2" r:id="rId2"/>
  </sheets>
  <definedNames>
    <definedName name="_xlnm._FilterDatabase" localSheetId="0" hidden="1">'位移电压曲线Travel &amp; Voltage'!$F$3:$F$13</definedName>
  </definedNames>
  <calcPr calcId="144525" concurrentCalc="0"/>
</workbook>
</file>

<file path=xl/sharedStrings.xml><?xml version="1.0" encoding="utf-8"?>
<sst xmlns="http://schemas.openxmlformats.org/spreadsheetml/2006/main" count="24">
  <si>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</si>
  <si>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</si>
  <si>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</si>
  <si>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</si>
  <si>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</si>
  <si>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</si>
  <si>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</si>
  <si>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</si>
  <si>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</si>
  <si>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P66.Z500S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</si>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</sst>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2" fillId="4" borderId="1" applyNumberFormat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  <a:endParaRPr lang="zh-CN"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46.872</c:v>
                </c:pt>
                <c:pt idx="2">
                  <c:v>101.353</c:v>
                </c:pt>
                <c:pt idx="3">
                  <c:v>160.403</c:v>
                </c:pt>
                <c:pt idx="4">
                  <c:v>219.03799</c:v>
                </c:pt>
                <c:pt idx="5">
                  <c:v>275.28699</c:v>
                </c:pt>
                <c:pt idx="6">
                  <c:v>329.71201</c:v>
                </c:pt>
                <c:pt idx="7">
                  <c:v>381.76501</c:v>
                </c:pt>
                <c:pt idx="8">
                  <c:v>430.42401</c:v>
                </c:pt>
                <c:pt idx="9">
                  <c:v>476.21201</c:v>
                </c:pt>
                <c:pt idx="10">
                  <c:v>519.19702</c:v>
                </c:pt>
                <c:pt idx="11">
                  <c:v>486.69501</c:v>
                </c:pt>
                <c:pt idx="12">
                  <c:v>448.97699</c:v>
                </c:pt>
                <c:pt idx="13">
                  <c:v>407.41501</c:v>
                </c:pt>
                <c:pt idx="14">
                  <c:v>362.01801</c:v>
                </c:pt>
                <c:pt idx="15">
                  <c:v>312.60599</c:v>
                </c:pt>
                <c:pt idx="16">
                  <c:v>259.953</c:v>
                </c:pt>
                <c:pt idx="17">
                  <c:v>203.539</c:v>
                </c:pt>
                <c:pt idx="18">
                  <c:v>141.15401</c:v>
                </c:pt>
                <c:pt idx="19">
                  <c:v>74.107</c:v>
                </c:pt>
                <c:pt idx="20">
                  <c:v>3.829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51.498</c:v>
                </c:pt>
                <c:pt idx="2">
                  <c:v>103.008</c:v>
                </c:pt>
                <c:pt idx="3">
                  <c:v>154.83</c:v>
                </c:pt>
                <c:pt idx="4">
                  <c:v>206.84801</c:v>
                </c:pt>
                <c:pt idx="5">
                  <c:v>257.509</c:v>
                </c:pt>
                <c:pt idx="6">
                  <c:v>307.66699</c:v>
                </c:pt>
                <c:pt idx="7">
                  <c:v>358.38501</c:v>
                </c:pt>
                <c:pt idx="8">
                  <c:v>409.21701</c:v>
                </c:pt>
                <c:pt idx="9">
                  <c:v>459.996</c:v>
                </c:pt>
                <c:pt idx="10">
                  <c:v>510.82001</c:v>
                </c:pt>
                <c:pt idx="11">
                  <c:v>460.63699</c:v>
                </c:pt>
                <c:pt idx="12">
                  <c:v>410.086</c:v>
                </c:pt>
                <c:pt idx="13">
                  <c:v>359.51401</c:v>
                </c:pt>
                <c:pt idx="14">
                  <c:v>308.927</c:v>
                </c:pt>
                <c:pt idx="15">
                  <c:v>258.814</c:v>
                </c:pt>
                <c:pt idx="16">
                  <c:v>208.183</c:v>
                </c:pt>
                <c:pt idx="17">
                  <c:v>156.118</c:v>
                </c:pt>
                <c:pt idx="18">
                  <c:v>104.122</c:v>
                </c:pt>
                <c:pt idx="19">
                  <c:v>52.398</c:v>
                </c:pt>
                <c:pt idx="20">
                  <c:v>0.305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/>
              <a:t>线性度</a:t>
            </a:r>
            <a:endParaRPr lang="zh-CN" altLang="en-US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Linearity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-0.0338085321308378</c:v>
                </c:pt>
                <c:pt idx="2">
                  <c:v>-0.0525491073726186</c:v>
                </c:pt>
                <c:pt idx="3">
                  <c:v>-0.067331037588211</c:v>
                </c:pt>
                <c:pt idx="4">
                  <c:v>-0.0747202094253237</c:v>
                </c:pt>
                <c:pt idx="5">
                  <c:v>-0.0723629551164027</c:v>
                </c:pt>
                <c:pt idx="6">
                  <c:v>-0.0661143034317971</c:v>
                </c:pt>
                <c:pt idx="7">
                  <c:v>-0.0549879554974826</c:v>
                </c:pt>
                <c:pt idx="8">
                  <c:v>-0.0387104375347297</c:v>
                </c:pt>
                <c:pt idx="9">
                  <c:v>-0.0200658022743342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  <a:endParaRPr lang="en-US"/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（%F.S.）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103991</xdr:colOff>
      <xdr:row>4</xdr:row>
      <xdr:rowOff>172645</xdr:rowOff>
    </xdr:from>
    <xdr:to>
      <xdr:col>7</xdr:col>
      <xdr:colOff>620881</xdr:colOff>
      <xdr:row>26</xdr:row>
      <xdr:rowOff>98350</xdr:rowOff>
    </xdr:to>
    <xdr:graphicFrame>
      <xdr:nvGraphicFramePr>
        <xdr:cNvPr id="14" name="图表 13"/>
        <xdr:cNvGraphicFramePr/>
      </xdr:nvGraphicFramePr>
      <xdr:xfrm>
        <a:off x="3989705" y="1086485"/>
        <a:ext cx="7393940" cy="45358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248026</xdr:colOff>
      <xdr:row>5</xdr:row>
      <xdr:rowOff>26371</xdr:rowOff>
    </xdr:from>
    <xdr:to>
      <xdr:col>8</xdr:col>
      <xdr:colOff>434716</xdr:colOff>
      <xdr:row>27</xdr:row>
      <xdr:rowOff>47961</xdr:rowOff>
    </xdr:to>
    <xdr:graphicFrame>
      <xdr:nvGraphicFramePr>
        <xdr:cNvPr id="5" name="图表 2"/>
        <xdr:cNvGraphicFramePr/>
      </xdr:nvGraphicFramePr>
      <xdr:xfrm>
        <a:off x="4133850" y="1149985"/>
        <a:ext cx="7701915" cy="4631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"/>
  <sheetViews>
    <sheetView zoomScale="85" zoomScaleNormal="85" workbookViewId="0">
      <selection activeCell="G6" sqref="G6"/>
    </sheetView>
  </sheetViews>
  <sheetFormatPr defaultColWidth="9" defaultRowHeight="16.5" outlineLevelCol="6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15</v>
      </c>
      <c r="E5" s="19">
        <v>46.872</v>
      </c>
      <c r="F5" s="20">
        <v>51.498</v>
      </c>
      <c r="G5" s="19"/>
    </row>
    <row r="6" spans="1:7">
      <c r="A6" s="9"/>
      <c r="B6" s="9"/>
      <c r="C6" s="10"/>
      <c r="D6" s="10">
        <v>30</v>
      </c>
      <c r="E6" s="19">
        <v>101.353</v>
      </c>
      <c r="F6" s="20">
        <v>103.008</v>
      </c>
      <c r="G6" s="19"/>
    </row>
    <row r="7" spans="1:7">
      <c r="A7" s="4"/>
      <c r="C7" s="10"/>
      <c r="D7" s="10">
        <v>45</v>
      </c>
      <c r="E7" s="19">
        <v>160.403</v>
      </c>
      <c r="F7" s="20">
        <v>154.83</v>
      </c>
      <c r="G7" s="19"/>
    </row>
    <row r="8" spans="1:7">
      <c r="A8" s="9"/>
      <c r="B8" s="9"/>
      <c r="C8" s="10"/>
      <c r="D8" s="10">
        <v>60</v>
      </c>
      <c r="E8" s="19">
        <v>219.03799</v>
      </c>
      <c r="F8" s="20">
        <v>206.84801</v>
      </c>
      <c r="G8" s="19"/>
    </row>
    <row r="9" spans="1:7">
      <c r="A9" s="10"/>
      <c r="B9" s="10"/>
      <c r="C9" s="10"/>
      <c r="D9" s="10">
        <v>75</v>
      </c>
      <c r="E9" s="19">
        <v>275.28699</v>
      </c>
      <c r="F9" s="20">
        <v>257.509</v>
      </c>
      <c r="G9" s="19"/>
    </row>
    <row r="10" spans="1:7">
      <c r="A10" s="11" t="s">
        <v>7</v>
      </c>
      <c r="B10" s="11"/>
      <c r="C10" s="10"/>
      <c r="D10" s="10">
        <v>90</v>
      </c>
      <c r="E10" s="19">
        <v>329.71201</v>
      </c>
      <c r="F10" s="20">
        <v>307.66699</v>
      </c>
      <c r="G10" s="19"/>
    </row>
    <row r="11" spans="1:7">
      <c r="A11" s="12" t="s">
        <v>8</v>
      </c>
      <c r="B11" s="12" t="s">
        <v>9</v>
      </c>
      <c r="C11" s="10"/>
      <c r="D11" s="10">
        <v>105</v>
      </c>
      <c r="E11" s="19">
        <v>381.76501</v>
      </c>
      <c r="F11" s="20">
        <v>358.38501</v>
      </c>
      <c r="G11" s="19"/>
    </row>
    <row r="12" spans="1:7">
      <c r="A12" s="4" t="s">
        <v>10</v>
      </c>
      <c r="B12" s="4" t="s">
        <v>11</v>
      </c>
      <c r="C12" s="10"/>
      <c r="D12" s="10">
        <v>120</v>
      </c>
      <c r="E12" s="19">
        <v>430.42401</v>
      </c>
      <c r="F12" s="20">
        <v>409.21701</v>
      </c>
      <c r="G12" s="19"/>
    </row>
    <row r="13" spans="1:7">
      <c r="A13" s="4" t="s">
        <v>12</v>
      </c>
      <c r="B13" s="4" t="s">
        <v>13</v>
      </c>
      <c r="C13" s="10"/>
      <c r="D13" s="10">
        <v>135</v>
      </c>
      <c r="E13" s="19">
        <v>476.21201</v>
      </c>
      <c r="F13" s="20">
        <v>459.996</v>
      </c>
      <c r="G13" s="19"/>
    </row>
    <row r="14" spans="1:7">
      <c r="A14" s="4" t="s">
        <v>14</v>
      </c>
      <c r="B14" s="4" t="s">
        <v>15</v>
      </c>
      <c r="C14" s="10"/>
      <c r="D14" s="10">
        <v>150</v>
      </c>
      <c r="E14" s="19">
        <v>519.19702</v>
      </c>
      <c r="F14" s="20">
        <v>510.82001</v>
      </c>
      <c r="G14" s="19"/>
    </row>
    <row r="15" spans="1:7">
      <c r="A15" s="14"/>
      <c r="B15" s="10"/>
      <c r="C15" s="10"/>
      <c r="D15" s="10">
        <v>135</v>
      </c>
      <c r="E15" s="19">
        <v>486.69501</v>
      </c>
      <c r="F15" s="20">
        <v>460.63699</v>
      </c>
      <c r="G15" s="19"/>
    </row>
    <row r="16" spans="1:7">
      <c r="A16" s="14"/>
      <c r="B16" s="14"/>
      <c r="C16" s="10"/>
      <c r="D16" s="10">
        <v>120</v>
      </c>
      <c r="E16" s="19">
        <v>448.97699</v>
      </c>
      <c r="F16" s="20">
        <v>410.086</v>
      </c>
      <c r="G16" s="19"/>
    </row>
    <row r="17" spans="1:7">
      <c r="A17" s="10"/>
      <c r="B17" s="10"/>
      <c r="C17" s="10"/>
      <c r="D17" s="10">
        <v>105</v>
      </c>
      <c r="E17" s="19">
        <v>407.41501</v>
      </c>
      <c r="F17" s="20">
        <v>359.51401</v>
      </c>
      <c r="G17" s="19"/>
    </row>
    <row r="18" spans="1:7">
      <c r="A18" s="21" t="s">
        <v>16</v>
      </c>
      <c r="B18" s="21"/>
      <c r="C18" s="10"/>
      <c r="D18" s="10">
        <v>90</v>
      </c>
      <c r="E18" s="19">
        <v>362.01801</v>
      </c>
      <c r="F18" s="20">
        <v>308.927</v>
      </c>
      <c r="G18" s="19"/>
    </row>
    <row r="19" spans="1:7">
      <c r="A19" s="21"/>
      <c r="B19" s="21"/>
      <c r="C19" s="10"/>
      <c r="D19" s="10">
        <v>75</v>
      </c>
      <c r="E19" s="19">
        <v>312.60599</v>
      </c>
      <c r="F19" s="20">
        <v>258.814</v>
      </c>
      <c r="G19" s="19"/>
    </row>
    <row r="20" spans="1:7">
      <c r="A20" s="21"/>
      <c r="B20" s="21"/>
      <c r="C20" s="10"/>
      <c r="D20" s="10">
        <v>60</v>
      </c>
      <c r="E20" s="19">
        <v>259.953</v>
      </c>
      <c r="F20" s="20">
        <v>208.183</v>
      </c>
      <c r="G20" s="19"/>
    </row>
    <row r="21" spans="1:7">
      <c r="A21" s="21"/>
      <c r="B21" s="21"/>
      <c r="C21" s="10"/>
      <c r="D21" s="10">
        <v>45</v>
      </c>
      <c r="E21" s="19">
        <v>203.539</v>
      </c>
      <c r="F21" s="20">
        <v>156.118</v>
      </c>
      <c r="G21" s="19"/>
    </row>
    <row r="22" spans="1:7">
      <c r="A22" s="21"/>
      <c r="B22" s="21"/>
      <c r="C22" s="10"/>
      <c r="D22" s="10">
        <v>30</v>
      </c>
      <c r="E22" s="19">
        <v>141.15401</v>
      </c>
      <c r="F22" s="20">
        <v>104.122</v>
      </c>
      <c r="G22" s="19"/>
    </row>
    <row r="23" spans="1:7">
      <c r="A23" s="22"/>
      <c r="B23" s="22"/>
      <c r="C23" s="10"/>
      <c r="D23" s="10">
        <v>15</v>
      </c>
      <c r="E23" s="19">
        <v>74.107</v>
      </c>
      <c r="F23" s="20">
        <v>52.398</v>
      </c>
      <c r="G23" s="19"/>
    </row>
    <row r="24" spans="1:7">
      <c r="A24" s="21" t="s">
        <v>17</v>
      </c>
      <c r="B24" s="21"/>
      <c r="C24" s="10"/>
      <c r="D24" s="10">
        <v>0</v>
      </c>
      <c r="E24" s="19">
        <v>3.829</v>
      </c>
      <c r="F24" s="20">
        <v>0.305</v>
      </c>
      <c r="G24" s="19"/>
    </row>
    <row r="25" spans="1:6">
      <c r="A25" s="21"/>
      <c r="B25" s="21"/>
      <c r="C25" s="10"/>
      <c r="D25" s="10"/>
      <c r="E25" s="20"/>
      <c r="F25" s="19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abSelected="1" zoomScale="85" zoomScaleNormal="85" workbookViewId="0">
      <selection activeCell="D38" sqref="D38"/>
    </sheetView>
  </sheetViews>
  <sheetFormatPr defaultColWidth="9" defaultRowHeight="16.5" outlineLevelCol="7"/>
  <cols>
    <col min="1" max="1" width="22.625" style="1" customWidth="1"/>
    <col min="2" max="2" width="28.375" style="1" customWidth="1"/>
    <col min="5" max="7" width="19.125" customWidth="1"/>
    <col min="8" max="8" width="23.25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22.2302</v>
      </c>
      <c r="G4" s="5">
        <f>F4-F13/10*1</f>
        <v>-0.075412</v>
      </c>
      <c r="H4" s="6">
        <f>G4/F13*100</f>
        <v>-0.0338085321308378</v>
      </c>
    </row>
    <row r="5" customHeight="1" spans="1:8">
      <c r="A5" s="7" t="s">
        <v>5</v>
      </c>
      <c r="B5" s="8" t="s">
        <v>6</v>
      </c>
      <c r="E5" s="5">
        <v>2</v>
      </c>
      <c r="F5" s="5">
        <v>44.49401</v>
      </c>
      <c r="G5" s="5">
        <f>F5-F13/10*2</f>
        <v>-0.117213999999997</v>
      </c>
      <c r="H5" s="6">
        <f>G5/F13*100</f>
        <v>-0.0525491073726186</v>
      </c>
    </row>
    <row r="6" customHeight="1" spans="1:8">
      <c r="A6" s="9"/>
      <c r="B6" s="9"/>
      <c r="E6" s="5">
        <v>3</v>
      </c>
      <c r="F6" s="5">
        <v>66.76665</v>
      </c>
      <c r="G6" s="5">
        <f>F6-F13/10*3</f>
        <v>-0.150186000000005</v>
      </c>
      <c r="H6" s="6">
        <f>G6/F13*100</f>
        <v>-0.067331037588211</v>
      </c>
    </row>
    <row r="7" customHeight="1" spans="1:8">
      <c r="A7" s="4"/>
      <c r="E7" s="5">
        <v>4</v>
      </c>
      <c r="F7" s="5">
        <v>89.05578</v>
      </c>
      <c r="G7" s="5">
        <f>F7-F13/10*4</f>
        <v>-0.166668000000001</v>
      </c>
      <c r="H7" s="6">
        <f>G7/F13*100</f>
        <v>-0.0747202094253237</v>
      </c>
    </row>
    <row r="8" customHeight="1" spans="1:8">
      <c r="A8" s="9"/>
      <c r="B8" s="9"/>
      <c r="E8" s="5">
        <v>5</v>
      </c>
      <c r="F8" s="5">
        <v>111.36665</v>
      </c>
      <c r="G8" s="5">
        <f>F8-F13/10*5</f>
        <v>-0.161409999999989</v>
      </c>
      <c r="H8" s="6">
        <f>G8/F13*100</f>
        <v>-0.0723629551164027</v>
      </c>
    </row>
    <row r="9" customHeight="1" spans="1:8">
      <c r="A9" s="10"/>
      <c r="B9" s="10"/>
      <c r="E9" s="5">
        <v>6</v>
      </c>
      <c r="F9" s="5">
        <v>133.6862</v>
      </c>
      <c r="G9" s="5">
        <f>F9-F13/10*6</f>
        <v>-0.147471999999993</v>
      </c>
      <c r="H9" s="6">
        <f>G9/F13*100</f>
        <v>-0.0661143034317971</v>
      </c>
    </row>
    <row r="10" customHeight="1" spans="1:8">
      <c r="A10" s="11" t="s">
        <v>7</v>
      </c>
      <c r="B10" s="11"/>
      <c r="E10" s="5">
        <v>7</v>
      </c>
      <c r="F10" s="5">
        <v>156.01663</v>
      </c>
      <c r="G10" s="5">
        <f>F10-F13/10*7</f>
        <v>-0.122654000000011</v>
      </c>
      <c r="H10" s="6">
        <f>G10/F13*100</f>
        <v>-0.0549879554974826</v>
      </c>
    </row>
    <row r="11" customHeight="1" spans="1:8">
      <c r="A11" s="12" t="s">
        <v>8</v>
      </c>
      <c r="B11" s="12" t="s">
        <v>9</v>
      </c>
      <c r="E11" s="5">
        <v>8</v>
      </c>
      <c r="F11" s="5">
        <v>178.35855</v>
      </c>
      <c r="G11" s="5">
        <f>F11-F13/10*8</f>
        <v>-0.0863459999999918</v>
      </c>
      <c r="H11" s="6">
        <f>G11/F13*100</f>
        <v>-0.0387104375347297</v>
      </c>
    </row>
    <row r="12" customHeight="1" spans="1:8">
      <c r="A12" s="4" t="s">
        <v>10</v>
      </c>
      <c r="B12" s="4" t="s">
        <v>11</v>
      </c>
      <c r="E12" s="5">
        <v>9</v>
      </c>
      <c r="F12" s="5">
        <v>200.70575</v>
      </c>
      <c r="G12" s="5">
        <f>F12-F13/10*9</f>
        <v>-0.0447580000000016</v>
      </c>
      <c r="H12" s="6">
        <f>G12/F13*100</f>
        <v>-0.0200658022743342</v>
      </c>
    </row>
    <row r="13" customHeight="1" spans="1:8">
      <c r="A13" s="4" t="s">
        <v>12</v>
      </c>
      <c r="B13" s="4" t="s">
        <v>13</v>
      </c>
      <c r="E13" s="5">
        <v>10</v>
      </c>
      <c r="F13" s="5">
        <v>223.05612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dcterms:created xsi:type="dcterms:W3CDTF">2018-09-20T06:11:00Z</dcterms:created>
  <cp:lastPrinted>2019-04-01T01:11:00Z</cp:lastPrinted>
  <dcterms:modified xsi:type="dcterms:W3CDTF">2020-11-26T05:23:47Z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