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69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<sst xmlns="http://schemas.openxmlformats.org/spreadsheetml/2006/main" count="54" uniqueCount="29">
  <si>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</si>
  <si>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</si>
  <si>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</si>
  <si>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</si>
  <si>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</si>
  <si>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</si>
  <si>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</si>
  <si>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</si>
  <si>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</si>
  <si>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P12.XYZ100S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</si>
  <si>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</si>
  <si>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</si>
  <si>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</si>
  <si>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</si>
  <si>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</si>
  <si>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</si>
  <si>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</si>
  <si>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</si>
  <si>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</si>
  <si>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</si>
  <si>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</si>
  <si>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</si>
  <si>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</si>
  <si>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Z谐振频率Resonant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</si>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</sst>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7.70039</c:v>
                </c:pt>
                <c:pt idx="2">
                  <c:v>16.35366</c:v>
                </c:pt>
                <c:pt idx="3">
                  <c:v>25.69664</c:v>
                </c:pt>
                <c:pt idx="4">
                  <c:v>35.31492</c:v>
                </c:pt>
                <c:pt idx="5">
                  <c:v>44.9078</c:v>
                </c:pt>
                <c:pt idx="6">
                  <c:v>54.26342</c:v>
                </c:pt>
                <c:pt idx="7">
                  <c:v>63.22705</c:v>
                </c:pt>
                <c:pt idx="8">
                  <c:v>71.79688</c:v>
                </c:pt>
                <c:pt idx="9">
                  <c:v>79.85567</c:v>
                </c:pt>
                <c:pt idx="10">
                  <c:v>87.4501</c:v>
                </c:pt>
                <c:pt idx="11">
                  <c:v>81.89587</c:v>
                </c:pt>
                <c:pt idx="12">
                  <c:v>75.42751</c:v>
                </c:pt>
                <c:pt idx="13">
                  <c:v>68.28658</c:v>
                </c:pt>
                <c:pt idx="14">
                  <c:v>60.46276</c:v>
                </c:pt>
                <c:pt idx="15">
                  <c:v>52.05054</c:v>
                </c:pt>
                <c:pt idx="16">
                  <c:v>43.0331</c:v>
                </c:pt>
                <c:pt idx="17">
                  <c:v>33.39682</c:v>
                </c:pt>
                <c:pt idx="18">
                  <c:v>23.19538</c:v>
                </c:pt>
                <c:pt idx="19">
                  <c:v>12.36885</c:v>
                </c:pt>
                <c:pt idx="20">
                  <c:v>1.07449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8.67359</c:v>
                </c:pt>
                <c:pt idx="2">
                  <c:v>17.32752</c:v>
                </c:pt>
                <c:pt idx="3">
                  <c:v>26.00012</c:v>
                </c:pt>
                <c:pt idx="4">
                  <c:v>34.66618</c:v>
                </c:pt>
                <c:pt idx="5">
                  <c:v>43.32393</c:v>
                </c:pt>
                <c:pt idx="6">
                  <c:v>51.98179</c:v>
                </c:pt>
                <c:pt idx="7">
                  <c:v>60.63036</c:v>
                </c:pt>
                <c:pt idx="8">
                  <c:v>69.27945</c:v>
                </c:pt>
                <c:pt idx="9">
                  <c:v>77.92938</c:v>
                </c:pt>
                <c:pt idx="10">
                  <c:v>86.58814</c:v>
                </c:pt>
                <c:pt idx="11">
                  <c:v>77.90592</c:v>
                </c:pt>
                <c:pt idx="12">
                  <c:v>69.24629</c:v>
                </c:pt>
                <c:pt idx="13">
                  <c:v>60.59305</c:v>
                </c:pt>
                <c:pt idx="14">
                  <c:v>51.94301</c:v>
                </c:pt>
                <c:pt idx="15">
                  <c:v>43.29569</c:v>
                </c:pt>
                <c:pt idx="16">
                  <c:v>34.63068</c:v>
                </c:pt>
                <c:pt idx="17">
                  <c:v>25.96352</c:v>
                </c:pt>
                <c:pt idx="18">
                  <c:v>17.3027</c:v>
                </c:pt>
                <c:pt idx="19">
                  <c:v>8.65538</c:v>
                </c:pt>
                <c:pt idx="20">
                  <c:v>0.01986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229</c:v>
                </c:pt>
                <c:pt idx="2">
                  <c:v>155</c:v>
                </c:pt>
                <c:pt idx="3">
                  <c:v>125</c:v>
                </c:pt>
                <c:pt idx="4">
                  <c:v>80</c:v>
                </c:pt>
                <c:pt idx="5">
                  <c:v>64</c:v>
                </c:pt>
                <c:pt idx="6">
                  <c:v>59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179</c:v>
                </c:pt>
                <c:pt idx="2">
                  <c:v>137</c:v>
                </c:pt>
                <c:pt idx="3">
                  <c:v>115</c:v>
                </c:pt>
                <c:pt idx="4">
                  <c:v>78</c:v>
                </c:pt>
                <c:pt idx="5">
                  <c:v>63</c:v>
                </c:pt>
                <c:pt idx="6">
                  <c:v>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145</c:v>
                </c:pt>
                <c:pt idx="2">
                  <c:v>116</c:v>
                </c:pt>
                <c:pt idx="3">
                  <c:v>99</c:v>
                </c:pt>
                <c:pt idx="4">
                  <c:v>68</c:v>
                </c:pt>
                <c:pt idx="5">
                  <c:v>55</c:v>
                </c:pt>
                <c:pt idx="6">
                  <c:v>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0.0170646926934812</c:v>
                </c:pt>
                <c:pt idx="2">
                  <c:v>0.0114241973554354</c:v>
                </c:pt>
                <c:pt idx="3">
                  <c:v>0.0273455463993109</c:v>
                </c:pt>
                <c:pt idx="4">
                  <c:v>0.0357138980003484</c:v>
                </c:pt>
                <c:pt idx="5">
                  <c:v>0.0344850923001687</c:v>
                </c:pt>
                <c:pt idx="6">
                  <c:v>0.0333833247832777</c:v>
                </c:pt>
                <c:pt idx="7">
                  <c:v>0.0215526052413254</c:v>
                </c:pt>
                <c:pt idx="8">
                  <c:v>0.0103224298385444</c:v>
                </c:pt>
                <c:pt idx="9">
                  <c:v>6.23641990595488e-5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122555</xdr:colOff>
      <xdr:row>4</xdr:row>
      <xdr:rowOff>93345</xdr:rowOff>
    </xdr:from>
    <xdr:to>
      <xdr:col>7</xdr:col>
      <xdr:colOff>639445</xdr:colOff>
      <xdr:row>26</xdr:row>
      <xdr:rowOff>18415</xdr:rowOff>
    </xdr:to>
    <xdr:graphicFrame>
      <xdr:nvGraphicFramePr>
        <xdr:cNvPr id="14" name="图表 13"/>
        <xdr:cNvGraphicFramePr/>
      </xdr:nvGraphicFramePr>
      <xdr:xfrm>
        <a:off x="4009390" y="100774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70485</xdr:colOff>
      <xdr:row>4</xdr:row>
      <xdr:rowOff>187325</xdr:rowOff>
    </xdr:from>
    <xdr:to>
      <xdr:col>6</xdr:col>
      <xdr:colOff>1957070</xdr:colOff>
      <xdr:row>25</xdr:row>
      <xdr:rowOff>163195</xdr:rowOff>
    </xdr:to>
    <xdr:graphicFrame>
      <xdr:nvGraphicFramePr>
        <xdr:cNvPr id="3" name="图表 2"/>
        <xdr:cNvGraphicFramePr/>
      </xdr:nvGraphicFramePr>
      <xdr:xfrm>
        <a:off x="3957320" y="1101725"/>
        <a:ext cx="9244330" cy="437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147955</xdr:colOff>
      <xdr:row>5</xdr:row>
      <xdr:rowOff>64770</xdr:rowOff>
    </xdr:from>
    <xdr:to>
      <xdr:col>8</xdr:col>
      <xdr:colOff>334645</xdr:colOff>
      <xdr:row>27</xdr:row>
      <xdr:rowOff>86360</xdr:rowOff>
    </xdr:to>
    <xdr:graphicFrame>
      <xdr:nvGraphicFramePr>
        <xdr:cNvPr id="5" name="图表 2"/>
        <xdr:cNvGraphicFramePr/>
      </xdr:nvGraphicFramePr>
      <xdr:xfrm>
        <a:off x="4034790" y="1188720"/>
        <a:ext cx="8729980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D28" sqref="D28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2">
        <v>0</v>
      </c>
      <c r="G4" s="21"/>
    </row>
    <row r="5" spans="1:7">
      <c r="A5" s="7" t="s">
        <v>5</v>
      </c>
      <c r="B5" s="8" t="s">
        <v>6</v>
      </c>
      <c r="C5" s="10"/>
      <c r="D5" s="10">
        <v>12</v>
      </c>
      <c r="E5" s="21">
        <v>7.70039</v>
      </c>
      <c r="F5" s="22">
        <v>8.67359</v>
      </c>
      <c r="G5" s="21"/>
    </row>
    <row r="6" spans="1:7">
      <c r="A6" s="9"/>
      <c r="B6" s="9"/>
      <c r="C6" s="10"/>
      <c r="D6" s="10">
        <v>24</v>
      </c>
      <c r="E6" s="21">
        <v>16.35366</v>
      </c>
      <c r="F6" s="22">
        <v>17.32752</v>
      </c>
      <c r="G6" s="21"/>
    </row>
    <row r="7" spans="1:7">
      <c r="A7" s="4"/>
      <c r="C7" s="10"/>
      <c r="D7" s="10">
        <v>36</v>
      </c>
      <c r="E7" s="21">
        <v>25.69664</v>
      </c>
      <c r="F7" s="22">
        <v>26.00012</v>
      </c>
      <c r="G7" s="21"/>
    </row>
    <row r="8" spans="1:7">
      <c r="A8" s="9"/>
      <c r="B8" s="9"/>
      <c r="C8" s="10"/>
      <c r="D8" s="10">
        <v>48</v>
      </c>
      <c r="E8" s="21">
        <v>35.31492</v>
      </c>
      <c r="F8" s="22">
        <v>34.66618</v>
      </c>
      <c r="G8" s="21"/>
    </row>
    <row r="9" spans="1:7">
      <c r="A9" s="10"/>
      <c r="B9" s="10"/>
      <c r="C9" s="10"/>
      <c r="D9" s="10">
        <v>60</v>
      </c>
      <c r="E9" s="21">
        <v>44.9078</v>
      </c>
      <c r="F9" s="22">
        <v>43.32393</v>
      </c>
      <c r="G9" s="21"/>
    </row>
    <row r="10" spans="1:7">
      <c r="A10" s="11" t="s">
        <v>7</v>
      </c>
      <c r="B10" s="11"/>
      <c r="C10" s="10"/>
      <c r="D10" s="10">
        <v>72</v>
      </c>
      <c r="E10" s="21">
        <v>54.26342</v>
      </c>
      <c r="F10" s="22">
        <v>51.98179</v>
      </c>
      <c r="G10" s="21"/>
    </row>
    <row r="11" spans="1:7">
      <c r="A11" s="12" t="s">
        <v>8</v>
      </c>
      <c r="B11" s="12" t="s">
        <v>9</v>
      </c>
      <c r="C11" s="10"/>
      <c r="D11" s="10">
        <v>84</v>
      </c>
      <c r="E11" s="21">
        <v>63.22705</v>
      </c>
      <c r="F11" s="22">
        <v>60.63036</v>
      </c>
      <c r="G11" s="21"/>
    </row>
    <row r="12" spans="1:7">
      <c r="A12" s="4" t="s">
        <v>10</v>
      </c>
      <c r="B12" s="4" t="s">
        <v>11</v>
      </c>
      <c r="C12" s="10"/>
      <c r="D12" s="10">
        <v>96</v>
      </c>
      <c r="E12" s="21">
        <v>71.79688</v>
      </c>
      <c r="F12" s="22">
        <v>69.27945</v>
      </c>
      <c r="G12" s="21"/>
    </row>
    <row r="13" spans="1:7">
      <c r="A13" s="4" t="s">
        <v>12</v>
      </c>
      <c r="B13" s="4" t="s">
        <v>13</v>
      </c>
      <c r="C13" s="10"/>
      <c r="D13" s="10">
        <v>108</v>
      </c>
      <c r="E13" s="21">
        <v>79.85567</v>
      </c>
      <c r="F13" s="22">
        <v>77.92938</v>
      </c>
      <c r="G13" s="21"/>
    </row>
    <row r="14" spans="1:7">
      <c r="A14" s="4" t="s">
        <v>14</v>
      </c>
      <c r="B14" s="4" t="s">
        <v>15</v>
      </c>
      <c r="C14" s="10"/>
      <c r="D14" s="10">
        <v>120</v>
      </c>
      <c r="E14" s="21">
        <v>87.4501</v>
      </c>
      <c r="F14" s="22">
        <v>86.58814</v>
      </c>
      <c r="G14" s="21"/>
    </row>
    <row r="15" spans="1:7">
      <c r="A15" s="14"/>
      <c r="B15" s="10"/>
      <c r="C15" s="10"/>
      <c r="D15" s="10">
        <v>108</v>
      </c>
      <c r="E15" s="21">
        <v>81.89587</v>
      </c>
      <c r="F15" s="22">
        <v>77.90592</v>
      </c>
      <c r="G15" s="21"/>
    </row>
    <row r="16" spans="1:7">
      <c r="A16" s="14"/>
      <c r="B16" s="14"/>
      <c r="C16" s="10"/>
      <c r="D16" s="10">
        <v>96</v>
      </c>
      <c r="E16" s="21">
        <v>75.42751</v>
      </c>
      <c r="F16" s="22">
        <v>69.24629</v>
      </c>
      <c r="G16" s="21"/>
    </row>
    <row r="17" spans="1:7">
      <c r="A17" s="10"/>
      <c r="B17" s="10"/>
      <c r="C17" s="10"/>
      <c r="D17" s="10">
        <v>84</v>
      </c>
      <c r="E17" s="21">
        <v>68.28658</v>
      </c>
      <c r="F17" s="22">
        <v>60.59305</v>
      </c>
      <c r="G17" s="21"/>
    </row>
    <row r="18" spans="1:7">
      <c r="A18" s="23" t="s">
        <v>16</v>
      </c>
      <c r="B18" s="23"/>
      <c r="C18" s="10"/>
      <c r="D18" s="10">
        <v>72</v>
      </c>
      <c r="E18" s="21">
        <v>60.46276</v>
      </c>
      <c r="F18" s="22">
        <v>51.94301</v>
      </c>
      <c r="G18" s="21"/>
    </row>
    <row r="19" spans="1:7">
      <c r="A19" s="23"/>
      <c r="B19" s="23"/>
      <c r="C19" s="10"/>
      <c r="D19" s="10">
        <v>60</v>
      </c>
      <c r="E19" s="21">
        <v>52.05054</v>
      </c>
      <c r="F19" s="22">
        <v>43.29569</v>
      </c>
      <c r="G19" s="21"/>
    </row>
    <row r="20" spans="1:7">
      <c r="A20" s="23"/>
      <c r="B20" s="23"/>
      <c r="C20" s="10"/>
      <c r="D20" s="10">
        <v>48</v>
      </c>
      <c r="E20" s="21">
        <v>43.0331</v>
      </c>
      <c r="F20" s="22">
        <v>34.63068</v>
      </c>
      <c r="G20" s="21"/>
    </row>
    <row r="21" spans="1:7">
      <c r="A21" s="23"/>
      <c r="B21" s="23"/>
      <c r="C21" s="10"/>
      <c r="D21" s="10">
        <v>36</v>
      </c>
      <c r="E21" s="21">
        <v>33.39682</v>
      </c>
      <c r="F21" s="22">
        <v>25.96352</v>
      </c>
      <c r="G21" s="21"/>
    </row>
    <row r="22" spans="1:7">
      <c r="A22" s="23"/>
      <c r="B22" s="23"/>
      <c r="C22" s="10"/>
      <c r="D22" s="10">
        <v>24</v>
      </c>
      <c r="E22" s="21">
        <v>23.19538</v>
      </c>
      <c r="F22" s="22">
        <v>17.3027</v>
      </c>
      <c r="G22" s="21"/>
    </row>
    <row r="23" spans="1:7">
      <c r="A23" s="24"/>
      <c r="B23" s="24"/>
      <c r="C23" s="10"/>
      <c r="D23" s="10">
        <v>12</v>
      </c>
      <c r="E23" s="21">
        <v>12.36885</v>
      </c>
      <c r="F23" s="22">
        <v>8.65538</v>
      </c>
      <c r="G23" s="21"/>
    </row>
    <row r="24" spans="1:7">
      <c r="A24" s="23" t="s">
        <v>17</v>
      </c>
      <c r="B24" s="23"/>
      <c r="C24" s="10"/>
      <c r="D24" s="10">
        <v>0</v>
      </c>
      <c r="E24" s="21">
        <v>1.07449</v>
      </c>
      <c r="F24" s="22">
        <v>0.01986</v>
      </c>
      <c r="G24" s="21"/>
    </row>
    <row r="25" spans="1:6">
      <c r="A25" s="23"/>
      <c r="B25" s="23"/>
      <c r="C25" s="10"/>
      <c r="D25" s="10"/>
      <c r="E25" s="22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5" zoomScaleNormal="85" workbookViewId="0">
      <selection activeCell="D32" sqref="D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0">
        <v>229</v>
      </c>
      <c r="F4" s="20">
        <v>179</v>
      </c>
      <c r="G4" s="20">
        <v>145</v>
      </c>
    </row>
    <row r="5" s="1" customFormat="1" spans="1:7">
      <c r="A5" s="7" t="s">
        <v>5</v>
      </c>
      <c r="B5" s="8" t="s">
        <v>6</v>
      </c>
      <c r="C5" s="10"/>
      <c r="D5" s="20">
        <v>50</v>
      </c>
      <c r="E5" s="20">
        <v>155</v>
      </c>
      <c r="F5" s="20">
        <v>137</v>
      </c>
      <c r="G5" s="20">
        <v>116</v>
      </c>
    </row>
    <row r="6" s="1" customFormat="1" spans="1:7">
      <c r="A6" s="9"/>
      <c r="B6" s="9"/>
      <c r="C6" s="10"/>
      <c r="D6" s="20">
        <v>100</v>
      </c>
      <c r="E6" s="20">
        <v>125</v>
      </c>
      <c r="F6" s="20">
        <v>115</v>
      </c>
      <c r="G6" s="20">
        <v>99</v>
      </c>
    </row>
    <row r="7" s="1" customFormat="1" spans="1:7">
      <c r="A7" s="4"/>
      <c r="C7" s="10"/>
      <c r="D7" s="20">
        <v>300</v>
      </c>
      <c r="E7" s="20">
        <v>80</v>
      </c>
      <c r="F7" s="20">
        <v>78</v>
      </c>
      <c r="G7" s="20">
        <v>68</v>
      </c>
    </row>
    <row r="8" s="1" customFormat="1" spans="1:7">
      <c r="A8" s="9"/>
      <c r="B8" s="9"/>
      <c r="C8" s="10"/>
      <c r="D8" s="20">
        <v>500</v>
      </c>
      <c r="E8" s="20">
        <v>64</v>
      </c>
      <c r="F8" s="20">
        <v>63</v>
      </c>
      <c r="G8" s="20">
        <v>55</v>
      </c>
    </row>
    <row r="9" s="1" customFormat="1" spans="1:7">
      <c r="A9" s="10"/>
      <c r="B9" s="10"/>
      <c r="C9" s="10"/>
      <c r="D9" s="20">
        <v>600</v>
      </c>
      <c r="E9" s="20">
        <v>59</v>
      </c>
      <c r="F9" s="20">
        <v>58</v>
      </c>
      <c r="G9" s="20">
        <v>51</v>
      </c>
    </row>
    <row r="10" s="1" customFormat="1" spans="1:7">
      <c r="A10" s="11" t="s">
        <v>7</v>
      </c>
      <c r="B10" s="11"/>
      <c r="C10" s="10"/>
      <c r="D10" s="20"/>
      <c r="E10" s="20"/>
      <c r="F10" s="21"/>
      <c r="G10" s="8"/>
    </row>
    <row r="11" s="1" customFormat="1" spans="1:7">
      <c r="A11" s="12" t="s">
        <v>8</v>
      </c>
      <c r="B11" s="12" t="s">
        <v>9</v>
      </c>
      <c r="C11" s="10"/>
      <c r="D11" s="10"/>
      <c r="E11" s="22"/>
      <c r="F11" s="21"/>
      <c r="G11" s="8"/>
    </row>
    <row r="12" s="1" customFormat="1" spans="1:7">
      <c r="A12" s="4" t="s">
        <v>10</v>
      </c>
      <c r="B12" s="4" t="s">
        <v>11</v>
      </c>
      <c r="C12" s="10"/>
      <c r="D12" s="10"/>
      <c r="E12" s="22"/>
      <c r="F12" s="21"/>
      <c r="G12" s="8"/>
    </row>
    <row r="13" s="1" customFormat="1" spans="1:7">
      <c r="A13" s="4"/>
      <c r="B13" s="4"/>
      <c r="C13" s="10"/>
      <c r="D13" s="10"/>
      <c r="E13" s="22"/>
      <c r="F13" s="21"/>
      <c r="G13" s="8"/>
    </row>
    <row r="14" s="1" customFormat="1" spans="1:7">
      <c r="A14" s="4"/>
      <c r="B14" s="4"/>
      <c r="C14" s="10"/>
      <c r="D14" s="10"/>
      <c r="E14" s="22"/>
      <c r="F14" s="21"/>
      <c r="G14" s="8"/>
    </row>
    <row r="15" s="1" customFormat="1" spans="1:7">
      <c r="A15" s="10"/>
      <c r="B15" s="10"/>
      <c r="C15" s="10"/>
      <c r="D15" s="10"/>
      <c r="E15" s="22"/>
      <c r="F15" s="21"/>
      <c r="G15" s="8"/>
    </row>
    <row r="16" s="1" customFormat="1" spans="1:7">
      <c r="A16" s="14"/>
      <c r="B16" s="10"/>
      <c r="C16" s="10"/>
      <c r="D16" s="10"/>
      <c r="E16" s="22"/>
      <c r="F16" s="21"/>
      <c r="G16" s="8"/>
    </row>
    <row r="17" s="1" customFormat="1" spans="1:7">
      <c r="A17" s="14"/>
      <c r="B17" s="14"/>
      <c r="C17" s="10"/>
      <c r="D17" s="10"/>
      <c r="E17" s="22"/>
      <c r="F17" s="21"/>
      <c r="G17" s="8"/>
    </row>
    <row r="18" s="1" customFormat="1" spans="1:7">
      <c r="A18" s="10"/>
      <c r="B18" s="10"/>
      <c r="C18" s="10"/>
      <c r="D18" s="10"/>
      <c r="E18" s="22"/>
      <c r="F18" s="21"/>
      <c r="G18" s="8"/>
    </row>
    <row r="19" s="1" customFormat="1" spans="1:7">
      <c r="A19" s="23" t="s">
        <v>16</v>
      </c>
      <c r="B19" s="23"/>
      <c r="C19" s="10"/>
      <c r="D19" s="10"/>
      <c r="E19" s="22"/>
      <c r="F19" s="21"/>
      <c r="G19" s="8"/>
    </row>
    <row r="20" s="1" customFormat="1" spans="1:7">
      <c r="A20" s="23"/>
      <c r="B20" s="23"/>
      <c r="C20" s="10"/>
      <c r="D20" s="10"/>
      <c r="E20" s="22"/>
      <c r="F20" s="21"/>
      <c r="G20" s="8"/>
    </row>
    <row r="21" s="1" customFormat="1" spans="1:7">
      <c r="A21" s="23"/>
      <c r="B21" s="23"/>
      <c r="C21" s="10"/>
      <c r="D21" s="10"/>
      <c r="E21" s="22"/>
      <c r="F21" s="21"/>
      <c r="G21" s="8"/>
    </row>
    <row r="22" s="1" customFormat="1" spans="1:7">
      <c r="A22" s="23"/>
      <c r="B22" s="23"/>
      <c r="C22" s="10"/>
      <c r="D22" s="10"/>
      <c r="E22" s="22"/>
      <c r="F22" s="21"/>
      <c r="G22" s="8"/>
    </row>
    <row r="23" s="1" customFormat="1" spans="1:7">
      <c r="A23" s="23"/>
      <c r="B23" s="23"/>
      <c r="C23" s="10"/>
      <c r="D23" s="10"/>
      <c r="E23" s="22"/>
      <c r="F23" s="21"/>
      <c r="G23" s="8"/>
    </row>
    <row r="24" s="1" customFormat="1" spans="1:7">
      <c r="A24" s="24"/>
      <c r="B24" s="24"/>
      <c r="C24" s="10"/>
      <c r="D24" s="10"/>
      <c r="E24" s="22"/>
      <c r="F24" s="21"/>
      <c r="G24" s="8"/>
    </row>
    <row r="25" s="1" customFormat="1" spans="1:7">
      <c r="A25" s="23" t="s">
        <v>17</v>
      </c>
      <c r="B25" s="23"/>
      <c r="C25" s="10"/>
      <c r="D25" s="10"/>
      <c r="E25" s="22"/>
      <c r="F25" s="21"/>
      <c r="G25" s="8"/>
    </row>
    <row r="26" s="1" customFormat="1" spans="1:7">
      <c r="A26" s="23"/>
      <c r="B26" s="23"/>
      <c r="C26" s="10"/>
      <c r="D26" s="10"/>
      <c r="E26" s="22"/>
      <c r="F26" s="21"/>
      <c r="G26" s="8"/>
    </row>
    <row r="27" s="1" customFormat="1" spans="1:7">
      <c r="A27" s="25" t="s">
        <v>18</v>
      </c>
      <c r="B27" s="25"/>
      <c r="C27" s="10"/>
      <c r="D27" s="10"/>
      <c r="E27" s="9"/>
      <c r="F27" s="26"/>
      <c r="G27" s="8"/>
    </row>
    <row r="28" s="1" customFormat="1" spans="1:7">
      <c r="A28" s="25"/>
      <c r="B28" s="25"/>
      <c r="C28" s="10"/>
      <c r="D28" s="10"/>
      <c r="E28" s="10"/>
      <c r="F28" s="27"/>
      <c r="G28" s="8"/>
    </row>
    <row r="29" s="1" customFormat="1" spans="1:7">
      <c r="A29" s="25"/>
      <c r="B29" s="25"/>
      <c r="C29" s="10"/>
      <c r="D29" s="10"/>
      <c r="E29" s="10"/>
      <c r="F29" s="28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85" zoomScaleNormal="85" workbookViewId="0">
      <selection activeCell="B16" sqref="B16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19.1083333333333" customWidth="1"/>
    <col min="6" max="6" width="29.875" customWidth="1"/>
    <col min="7" max="7" width="21.9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8.67359</v>
      </c>
      <c r="G4" s="5">
        <f>F4-F13/10*1</f>
        <v>0.0147760000000012</v>
      </c>
      <c r="H4" s="6">
        <f>G4/F13*100</f>
        <v>0.0170646926934812</v>
      </c>
    </row>
    <row r="5" customHeight="1" spans="1:8">
      <c r="A5" s="7" t="s">
        <v>5</v>
      </c>
      <c r="B5" s="8" t="s">
        <v>6</v>
      </c>
      <c r="E5" s="5">
        <v>2</v>
      </c>
      <c r="F5" s="5">
        <v>17.32752</v>
      </c>
      <c r="G5" s="5">
        <f>F5-F13/10*2</f>
        <v>0.00989200000000068</v>
      </c>
      <c r="H5" s="6">
        <f>G5/F13*100</f>
        <v>0.0114241973554354</v>
      </c>
    </row>
    <row r="6" customHeight="1" spans="1:8">
      <c r="A6" s="9"/>
      <c r="B6" s="9"/>
      <c r="E6" s="5">
        <v>3</v>
      </c>
      <c r="F6" s="5">
        <v>26.00012</v>
      </c>
      <c r="G6" s="5">
        <f>F6-F13/10*3</f>
        <v>0.0236780000000003</v>
      </c>
      <c r="H6" s="6">
        <f>G6/F13*100</f>
        <v>0.0273455463993109</v>
      </c>
    </row>
    <row r="7" customHeight="1" spans="1:8">
      <c r="A7" s="4"/>
      <c r="E7" s="5">
        <v>4</v>
      </c>
      <c r="F7" s="5">
        <v>34.66618</v>
      </c>
      <c r="G7" s="5">
        <f>F7-F13/10*4</f>
        <v>0.0309239999999988</v>
      </c>
      <c r="H7" s="6">
        <f>G7/F13*100</f>
        <v>0.0357138980003484</v>
      </c>
    </row>
    <row r="8" customHeight="1" spans="1:8">
      <c r="A8" s="9"/>
      <c r="B8" s="9"/>
      <c r="E8" s="5">
        <v>5</v>
      </c>
      <c r="F8" s="5">
        <v>43.32393</v>
      </c>
      <c r="G8" s="5">
        <f>F8-F13/10*5</f>
        <v>0.0298599999999993</v>
      </c>
      <c r="H8" s="6">
        <f>G8/F13*100</f>
        <v>0.0344850923001687</v>
      </c>
    </row>
    <row r="9" customHeight="1" spans="1:8">
      <c r="A9" s="10"/>
      <c r="B9" s="10"/>
      <c r="E9" s="5">
        <v>6</v>
      </c>
      <c r="F9" s="5">
        <v>51.98179</v>
      </c>
      <c r="G9" s="5">
        <f>F9-F13/10*6</f>
        <v>0.0289059999999992</v>
      </c>
      <c r="H9" s="6">
        <f>G9/F13*100</f>
        <v>0.0333833247832777</v>
      </c>
    </row>
    <row r="10" customHeight="1" spans="1:8">
      <c r="A10" s="11" t="s">
        <v>7</v>
      </c>
      <c r="B10" s="11"/>
      <c r="E10" s="5">
        <v>7</v>
      </c>
      <c r="F10" s="5">
        <v>60.63036</v>
      </c>
      <c r="G10" s="5">
        <f>F10-F13/10*7</f>
        <v>0.0186620000000062</v>
      </c>
      <c r="H10" s="6">
        <f>G10/F13*100</f>
        <v>0.0215526052413254</v>
      </c>
    </row>
    <row r="11" customHeight="1" spans="1:8">
      <c r="A11" s="12" t="s">
        <v>8</v>
      </c>
      <c r="B11" s="12" t="s">
        <v>9</v>
      </c>
      <c r="E11" s="5">
        <v>8</v>
      </c>
      <c r="F11" s="5">
        <v>69.27945</v>
      </c>
      <c r="G11" s="5">
        <f>F11-F13/10*8</f>
        <v>0.00893800000000056</v>
      </c>
      <c r="H11" s="6">
        <f>G11/F13*100</f>
        <v>0.0103224298385444</v>
      </c>
    </row>
    <row r="12" customHeight="1" spans="1:8">
      <c r="A12" s="4" t="s">
        <v>10</v>
      </c>
      <c r="B12" s="4" t="s">
        <v>11</v>
      </c>
      <c r="E12" s="5">
        <v>9</v>
      </c>
      <c r="F12" s="5">
        <v>77.92938</v>
      </c>
      <c r="G12" s="5">
        <f>F12-F13/10*9</f>
        <v>5.39999999915608e-5</v>
      </c>
      <c r="H12" s="6">
        <f>G12/F13*100</f>
        <v>6.23641990595488e-5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86.58814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