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990"/>
  </bookViews>
  <sheets>
    <sheet name="位移电压曲线Travel &amp; Voltage" sheetId="5" r:id="rId1"/>
    <sheet name="线性度Linearity" sheetId="7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<sst xmlns="http://schemas.openxmlformats.org/spreadsheetml/2006/main" count="39" uniqueCount="24">
  <si>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</si>
  <si>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</si>
  <si>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</si>
  <si>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</si>
  <si>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</si>
  <si>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</si>
  <si>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</si>
  <si>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</si>
  <si>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</si>
  <si>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P83.X25S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</si>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</sst>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2.42895</c:v>
                </c:pt>
                <c:pt idx="2">
                  <c:v>5.24895</c:v>
                </c:pt>
                <c:pt idx="3">
                  <c:v>8.3503</c:v>
                </c:pt>
                <c:pt idx="4">
                  <c:v>11.59416</c:v>
                </c:pt>
                <c:pt idx="5">
                  <c:v>14.83454</c:v>
                </c:pt>
                <c:pt idx="6">
                  <c:v>17.99158</c:v>
                </c:pt>
                <c:pt idx="7">
                  <c:v>20.97389</c:v>
                </c:pt>
                <c:pt idx="8">
                  <c:v>23.78241</c:v>
                </c:pt>
                <c:pt idx="9">
                  <c:v>26.3814</c:v>
                </c:pt>
                <c:pt idx="10">
                  <c:v>28.80983</c:v>
                </c:pt>
                <c:pt idx="11">
                  <c:v>27.13634</c:v>
                </c:pt>
                <c:pt idx="12">
                  <c:v>25.13166</c:v>
                </c:pt>
                <c:pt idx="13">
                  <c:v>22.88109</c:v>
                </c:pt>
                <c:pt idx="14">
                  <c:v>20.39562</c:v>
                </c:pt>
                <c:pt idx="15">
                  <c:v>17.68183</c:v>
                </c:pt>
                <c:pt idx="16">
                  <c:v>14.722</c:v>
                </c:pt>
                <c:pt idx="17">
                  <c:v>11.52702</c:v>
                </c:pt>
                <c:pt idx="18">
                  <c:v>8.08376</c:v>
                </c:pt>
                <c:pt idx="19">
                  <c:v>4.38372</c:v>
                </c:pt>
                <c:pt idx="20">
                  <c:v>0.45033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2.82694</c:v>
                </c:pt>
                <c:pt idx="2">
                  <c:v>5.65273</c:v>
                </c:pt>
                <c:pt idx="3">
                  <c:v>8.48007</c:v>
                </c:pt>
                <c:pt idx="4">
                  <c:v>11.30966</c:v>
                </c:pt>
                <c:pt idx="5">
                  <c:v>14.14305</c:v>
                </c:pt>
                <c:pt idx="6">
                  <c:v>16.97702</c:v>
                </c:pt>
                <c:pt idx="7">
                  <c:v>19.81359</c:v>
                </c:pt>
                <c:pt idx="8">
                  <c:v>22.64952</c:v>
                </c:pt>
                <c:pt idx="9">
                  <c:v>25.49097</c:v>
                </c:pt>
                <c:pt idx="10">
                  <c:v>28.34234</c:v>
                </c:pt>
                <c:pt idx="11">
                  <c:v>25.4722</c:v>
                </c:pt>
                <c:pt idx="12">
                  <c:v>22.61358</c:v>
                </c:pt>
                <c:pt idx="13">
                  <c:v>19.75933</c:v>
                </c:pt>
                <c:pt idx="14">
                  <c:v>16.91013</c:v>
                </c:pt>
                <c:pt idx="15">
                  <c:v>14.06301</c:v>
                </c:pt>
                <c:pt idx="16">
                  <c:v>11.21735</c:v>
                </c:pt>
                <c:pt idx="17">
                  <c:v>8.38142</c:v>
                </c:pt>
                <c:pt idx="18">
                  <c:v>5.55283</c:v>
                </c:pt>
                <c:pt idx="19">
                  <c:v>2.73348</c:v>
                </c:pt>
                <c:pt idx="20">
                  <c:v>-0.07566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-0.0257353485985981</c:v>
                </c:pt>
                <c:pt idx="2">
                  <c:v>-0.0555282309082447</c:v>
                </c:pt>
                <c:pt idx="3">
                  <c:v>-0.0798522634334348</c:v>
                </c:pt>
                <c:pt idx="4">
                  <c:v>-0.0962376430457066</c:v>
                </c:pt>
                <c:pt idx="5">
                  <c:v>-0.0992155199605942</c:v>
                </c:pt>
                <c:pt idx="6">
                  <c:v>-0.100146988569042</c:v>
                </c:pt>
                <c:pt idx="7">
                  <c:v>-0.0919049027003395</c:v>
                </c:pt>
                <c:pt idx="8">
                  <c:v>-0.0859209225490922</c:v>
                </c:pt>
                <c:pt idx="9">
                  <c:v>-0.060460780584797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135255</xdr:colOff>
      <xdr:row>6</xdr:row>
      <xdr:rowOff>81915</xdr:rowOff>
    </xdr:from>
    <xdr:to>
      <xdr:col>7</xdr:col>
      <xdr:colOff>652145</xdr:colOff>
      <xdr:row>28</xdr:row>
      <xdr:rowOff>6985</xdr:rowOff>
    </xdr:to>
    <xdr:graphicFrame>
      <xdr:nvGraphicFramePr>
        <xdr:cNvPr id="14" name="图表 13"/>
        <xdr:cNvGraphicFramePr/>
      </xdr:nvGraphicFramePr>
      <xdr:xfrm>
        <a:off x="4022090" y="1415415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273685</xdr:colOff>
      <xdr:row>4</xdr:row>
      <xdr:rowOff>85725</xdr:rowOff>
    </xdr:from>
    <xdr:to>
      <xdr:col>8</xdr:col>
      <xdr:colOff>460375</xdr:colOff>
      <xdr:row>26</xdr:row>
      <xdr:rowOff>69215</xdr:rowOff>
    </xdr:to>
    <xdr:graphicFrame>
      <xdr:nvGraphicFramePr>
        <xdr:cNvPr id="5" name="图表 2"/>
        <xdr:cNvGraphicFramePr/>
      </xdr:nvGraphicFramePr>
      <xdr:xfrm>
        <a:off x="4160520" y="1000125"/>
        <a:ext cx="7696835" cy="4593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D31" sqref="D31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15</v>
      </c>
      <c r="E5" s="19">
        <v>2.42895</v>
      </c>
      <c r="F5" s="20">
        <v>2.82694</v>
      </c>
      <c r="G5" s="19"/>
    </row>
    <row r="6" spans="1:7">
      <c r="A6" s="9"/>
      <c r="B6" s="9"/>
      <c r="C6" s="10"/>
      <c r="D6" s="10">
        <v>30</v>
      </c>
      <c r="E6" s="19">
        <v>5.24895</v>
      </c>
      <c r="F6" s="20">
        <v>5.65273</v>
      </c>
      <c r="G6" s="19"/>
    </row>
    <row r="7" spans="1:7">
      <c r="A7" s="4"/>
      <c r="C7" s="10"/>
      <c r="D7" s="10">
        <v>45</v>
      </c>
      <c r="E7" s="19">
        <v>8.3503</v>
      </c>
      <c r="F7" s="20">
        <v>8.48007</v>
      </c>
      <c r="G7" s="19"/>
    </row>
    <row r="8" spans="1:7">
      <c r="A8" s="9"/>
      <c r="B8" s="9"/>
      <c r="C8" s="10"/>
      <c r="D8" s="10">
        <v>60</v>
      </c>
      <c r="E8" s="19">
        <v>11.59416</v>
      </c>
      <c r="F8" s="20">
        <v>11.30966</v>
      </c>
      <c r="G8" s="19"/>
    </row>
    <row r="9" spans="1:7">
      <c r="A9" s="10"/>
      <c r="B9" s="10"/>
      <c r="C9" s="10"/>
      <c r="D9" s="10">
        <v>75</v>
      </c>
      <c r="E9" s="19">
        <v>14.83454</v>
      </c>
      <c r="F9" s="20">
        <v>14.14305</v>
      </c>
      <c r="G9" s="19"/>
    </row>
    <row r="10" spans="1:7">
      <c r="A10" s="11" t="s">
        <v>7</v>
      </c>
      <c r="B10" s="11"/>
      <c r="C10" s="10"/>
      <c r="D10" s="10">
        <v>90</v>
      </c>
      <c r="E10" s="19">
        <v>17.99158</v>
      </c>
      <c r="F10" s="20">
        <v>16.97702</v>
      </c>
      <c r="G10" s="19"/>
    </row>
    <row r="11" spans="1:7">
      <c r="A11" s="12" t="s">
        <v>8</v>
      </c>
      <c r="B11" s="12" t="s">
        <v>9</v>
      </c>
      <c r="C11" s="10"/>
      <c r="D11" s="10">
        <v>105</v>
      </c>
      <c r="E11" s="19">
        <v>20.97389</v>
      </c>
      <c r="F11" s="20">
        <v>19.81359</v>
      </c>
      <c r="G11" s="19"/>
    </row>
    <row r="12" spans="1:7">
      <c r="A12" s="4" t="s">
        <v>10</v>
      </c>
      <c r="B12" s="4" t="s">
        <v>11</v>
      </c>
      <c r="C12" s="10"/>
      <c r="D12" s="10">
        <v>120</v>
      </c>
      <c r="E12" s="19">
        <v>23.78241</v>
      </c>
      <c r="F12" s="20">
        <v>22.64952</v>
      </c>
      <c r="G12" s="19"/>
    </row>
    <row r="13" spans="1:7">
      <c r="A13" s="4" t="s">
        <v>12</v>
      </c>
      <c r="B13" s="4" t="s">
        <v>13</v>
      </c>
      <c r="C13" s="10"/>
      <c r="D13" s="10">
        <v>135</v>
      </c>
      <c r="E13" s="19">
        <v>26.3814</v>
      </c>
      <c r="F13" s="20">
        <v>25.49097</v>
      </c>
      <c r="G13" s="19"/>
    </row>
    <row r="14" spans="1:7">
      <c r="A14" s="4" t="s">
        <v>14</v>
      </c>
      <c r="B14" s="4" t="s">
        <v>15</v>
      </c>
      <c r="C14" s="10"/>
      <c r="D14" s="10">
        <v>150</v>
      </c>
      <c r="E14" s="19">
        <v>28.80983</v>
      </c>
      <c r="F14" s="20">
        <v>28.34234</v>
      </c>
      <c r="G14" s="19"/>
    </row>
    <row r="15" spans="1:7">
      <c r="A15" s="14"/>
      <c r="B15" s="10"/>
      <c r="C15" s="10"/>
      <c r="D15" s="10">
        <v>135</v>
      </c>
      <c r="E15" s="19">
        <v>27.13634</v>
      </c>
      <c r="F15" s="20">
        <v>25.4722</v>
      </c>
      <c r="G15" s="19"/>
    </row>
    <row r="16" spans="1:7">
      <c r="A16" s="14"/>
      <c r="B16" s="14"/>
      <c r="C16" s="10"/>
      <c r="D16" s="10">
        <v>120</v>
      </c>
      <c r="E16" s="19">
        <v>25.13166</v>
      </c>
      <c r="F16" s="20">
        <v>22.61358</v>
      </c>
      <c r="G16" s="19"/>
    </row>
    <row r="17" spans="1:7">
      <c r="A17" s="10"/>
      <c r="B17" s="10"/>
      <c r="C17" s="10"/>
      <c r="D17" s="10">
        <v>105</v>
      </c>
      <c r="E17" s="19">
        <v>22.88109</v>
      </c>
      <c r="F17" s="20">
        <v>19.75933</v>
      </c>
      <c r="G17" s="19"/>
    </row>
    <row r="18" spans="1:7">
      <c r="A18" s="21" t="s">
        <v>16</v>
      </c>
      <c r="B18" s="21"/>
      <c r="C18" s="10"/>
      <c r="D18" s="10">
        <v>90</v>
      </c>
      <c r="E18" s="19">
        <v>20.39562</v>
      </c>
      <c r="F18" s="20">
        <v>16.91013</v>
      </c>
      <c r="G18" s="19"/>
    </row>
    <row r="19" spans="1:7">
      <c r="A19" s="21"/>
      <c r="B19" s="21"/>
      <c r="C19" s="10"/>
      <c r="D19" s="10">
        <v>75</v>
      </c>
      <c r="E19" s="19">
        <v>17.68183</v>
      </c>
      <c r="F19" s="20">
        <v>14.06301</v>
      </c>
      <c r="G19" s="19"/>
    </row>
    <row r="20" spans="1:7">
      <c r="A20" s="21"/>
      <c r="B20" s="21"/>
      <c r="C20" s="10"/>
      <c r="D20" s="10">
        <v>60</v>
      </c>
      <c r="E20" s="19">
        <v>14.722</v>
      </c>
      <c r="F20" s="20">
        <v>11.21735</v>
      </c>
      <c r="G20" s="19"/>
    </row>
    <row r="21" spans="1:7">
      <c r="A21" s="21"/>
      <c r="B21" s="21"/>
      <c r="C21" s="10"/>
      <c r="D21" s="10">
        <v>45</v>
      </c>
      <c r="E21" s="19">
        <v>11.52702</v>
      </c>
      <c r="F21" s="20">
        <v>8.38142</v>
      </c>
      <c r="G21" s="19"/>
    </row>
    <row r="22" spans="1:7">
      <c r="A22" s="21"/>
      <c r="B22" s="21"/>
      <c r="C22" s="10"/>
      <c r="D22" s="10">
        <v>30</v>
      </c>
      <c r="E22" s="19">
        <v>8.08376</v>
      </c>
      <c r="F22" s="20">
        <v>5.55283</v>
      </c>
      <c r="G22" s="19"/>
    </row>
    <row r="23" spans="1:7">
      <c r="A23" s="22"/>
      <c r="B23" s="22"/>
      <c r="C23" s="10"/>
      <c r="D23" s="10">
        <v>15</v>
      </c>
      <c r="E23" s="19">
        <v>4.38372</v>
      </c>
      <c r="F23" s="20">
        <v>2.73348</v>
      </c>
      <c r="G23" s="19"/>
    </row>
    <row r="24" spans="1:7">
      <c r="A24" s="21" t="s">
        <v>17</v>
      </c>
      <c r="B24" s="21"/>
      <c r="C24" s="10"/>
      <c r="D24" s="10">
        <v>0</v>
      </c>
      <c r="E24" s="19">
        <v>0.45033</v>
      </c>
      <c r="F24" s="20">
        <v>-0.07566</v>
      </c>
      <c r="G24" s="19"/>
    </row>
    <row r="25" spans="1:6">
      <c r="A25" s="21"/>
      <c r="B25" s="21"/>
      <c r="C25" s="10"/>
      <c r="D25" s="10"/>
      <c r="E25" s="20"/>
      <c r="F25" s="19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85" zoomScaleNormal="85" workbookViewId="0">
      <selection activeCell="B17" sqref="B17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2.82694</v>
      </c>
      <c r="G4" s="5">
        <f>F4-F13/10*1</f>
        <v>-0.00729399999999991</v>
      </c>
      <c r="H4" s="6">
        <f>G4/F13*100</f>
        <v>-0.0257353485985981</v>
      </c>
    </row>
    <row r="5" customHeight="1" spans="1:8">
      <c r="A5" s="7" t="s">
        <v>5</v>
      </c>
      <c r="B5" s="8" t="s">
        <v>6</v>
      </c>
      <c r="E5" s="5">
        <v>2</v>
      </c>
      <c r="F5" s="5">
        <v>5.65273</v>
      </c>
      <c r="G5" s="5">
        <f>F5-F13/10*2</f>
        <v>-0.0157379999999998</v>
      </c>
      <c r="H5" s="6">
        <f>G5/F13*100</f>
        <v>-0.0555282309082447</v>
      </c>
    </row>
    <row r="6" customHeight="1" spans="1:8">
      <c r="A6" s="9"/>
      <c r="B6" s="9"/>
      <c r="E6" s="5">
        <v>3</v>
      </c>
      <c r="F6" s="5">
        <v>8.48007</v>
      </c>
      <c r="G6" s="5">
        <f>F6-F13/10*3</f>
        <v>-0.0226319999999998</v>
      </c>
      <c r="H6" s="6">
        <f>G6/F13*100</f>
        <v>-0.0798522634334348</v>
      </c>
    </row>
    <row r="7" customHeight="1" spans="1:8">
      <c r="A7" s="4"/>
      <c r="E7" s="5">
        <v>4</v>
      </c>
      <c r="F7" s="5">
        <v>11.30966</v>
      </c>
      <c r="G7" s="5">
        <f>F7-F13/10*4</f>
        <v>-0.0272760000000005</v>
      </c>
      <c r="H7" s="6">
        <f>G7/F13*100</f>
        <v>-0.0962376430457066</v>
      </c>
    </row>
    <row r="8" customHeight="1" spans="1:8">
      <c r="A8" s="9"/>
      <c r="B8" s="9"/>
      <c r="E8" s="5">
        <v>5</v>
      </c>
      <c r="F8" s="5">
        <v>14.14305</v>
      </c>
      <c r="G8" s="5">
        <f>F8-F13/10*5</f>
        <v>-0.0281199999999995</v>
      </c>
      <c r="H8" s="6">
        <f>G8/F13*100</f>
        <v>-0.0992155199605942</v>
      </c>
    </row>
    <row r="9" customHeight="1" spans="1:8">
      <c r="A9" s="10"/>
      <c r="B9" s="10"/>
      <c r="E9" s="5">
        <v>6</v>
      </c>
      <c r="F9" s="5">
        <v>16.97702</v>
      </c>
      <c r="G9" s="5">
        <f>F9-F13/10*6</f>
        <v>-0.0283839999999991</v>
      </c>
      <c r="H9" s="6">
        <f>G9/F13*100</f>
        <v>-0.100146988569042</v>
      </c>
    </row>
    <row r="10" customHeight="1" spans="1:8">
      <c r="A10" s="11" t="s">
        <v>7</v>
      </c>
      <c r="B10" s="11"/>
      <c r="E10" s="5">
        <v>7</v>
      </c>
      <c r="F10" s="5">
        <v>19.81359</v>
      </c>
      <c r="G10" s="5">
        <f>F10-F13/10*7</f>
        <v>-0.0260479999999994</v>
      </c>
      <c r="H10" s="6">
        <f>G10/F13*100</f>
        <v>-0.0919049027003395</v>
      </c>
    </row>
    <row r="11" customHeight="1" spans="1:8">
      <c r="A11" s="12" t="s">
        <v>8</v>
      </c>
      <c r="B11" s="12" t="s">
        <v>9</v>
      </c>
      <c r="E11" s="5">
        <v>8</v>
      </c>
      <c r="F11" s="5">
        <v>22.64952</v>
      </c>
      <c r="G11" s="5">
        <f>F11-F13/10*8</f>
        <v>-0.0243520000000004</v>
      </c>
      <c r="H11" s="6">
        <f>G11/F13*100</f>
        <v>-0.0859209225490922</v>
      </c>
    </row>
    <row r="12" customHeight="1" spans="1:8">
      <c r="A12" s="4" t="s">
        <v>10</v>
      </c>
      <c r="B12" s="4" t="s">
        <v>11</v>
      </c>
      <c r="E12" s="5">
        <v>9</v>
      </c>
      <c r="F12" s="5">
        <v>25.49097</v>
      </c>
      <c r="G12" s="5">
        <f>F12-F13/10*9</f>
        <v>-0.0171359999999972</v>
      </c>
      <c r="H12" s="6">
        <f>G12/F13*100</f>
        <v>-0.060460780584797</v>
      </c>
    </row>
    <row r="13" customHeight="1" spans="1:8">
      <c r="A13" s="4" t="s">
        <v>12</v>
      </c>
      <c r="B13" s="4" t="s">
        <v>13</v>
      </c>
      <c r="E13" s="5">
        <v>10</v>
      </c>
      <c r="F13" s="5">
        <v>28.34234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2">
      <c r="A17" s="14"/>
      <c r="B17" s="14"/>
    </row>
    <row r="18" customHeight="1" spans="1:2">
      <c r="A18" s="10"/>
      <c r="B18" s="10"/>
    </row>
    <row r="19" customHeight="1" spans="1:2">
      <c r="A19" s="15" t="s">
        <v>16</v>
      </c>
      <c r="B19" s="15"/>
    </row>
    <row r="20" customHeight="1" spans="1:2">
      <c r="A20" s="15"/>
      <c r="B20" s="15"/>
    </row>
    <row r="21" customHeight="1" spans="1:2">
      <c r="A21" s="15"/>
      <c r="B21" s="15"/>
    </row>
    <row r="22" customHeight="1" spans="1:2">
      <c r="A22" s="15"/>
      <c r="B22" s="15"/>
    </row>
    <row r="23" customHeight="1" spans="1:2">
      <c r="A23" s="15"/>
      <c r="B23" s="15"/>
    </row>
    <row r="24" customHeight="1" spans="1:2">
      <c r="A24" s="16"/>
      <c r="B24" s="16"/>
    </row>
    <row r="25" customHeight="1" spans="1:2">
      <c r="A25" s="15" t="s">
        <v>17</v>
      </c>
      <c r="B25" s="15"/>
    </row>
    <row r="26" customHeight="1" spans="1:2">
      <c r="A26" s="15"/>
      <c r="B26" s="15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