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9765" activeTab="1"/>
  </bookViews>
  <sheets>
    <sheet name="位移电压曲线Travel &amp; Voltage" sheetId="5" r:id="rId1"/>
    <sheet name="线性度Linearity" sheetId="7" r:id="rId2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<sst xmlns="http://schemas.openxmlformats.org/spreadsheetml/2006/main" count="39" uniqueCount="24">
  <si>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</si>
  <si>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</si>
  <si>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</si>
  <si>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</si>
  <si>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</si>
  <si>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</si>
  <si>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</si>
  <si>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</si>
  <si>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</si>
  <si>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P73.Z500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</si>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</sst>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3" fillId="17" borderId="2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46.69</c:v>
                </c:pt>
                <c:pt idx="2">
                  <c:v>101.897</c:v>
                </c:pt>
                <c:pt idx="3">
                  <c:v>160.935</c:v>
                </c:pt>
                <c:pt idx="4">
                  <c:v>220.399</c:v>
                </c:pt>
                <c:pt idx="5">
                  <c:v>277.43701</c:v>
                </c:pt>
                <c:pt idx="6">
                  <c:v>331.08801</c:v>
                </c:pt>
                <c:pt idx="7">
                  <c:v>380.89301</c:v>
                </c:pt>
                <c:pt idx="8">
                  <c:v>426.60901</c:v>
                </c:pt>
                <c:pt idx="9">
                  <c:v>468.90799</c:v>
                </c:pt>
                <c:pt idx="10">
                  <c:v>507.759</c:v>
                </c:pt>
                <c:pt idx="11">
                  <c:v>479.056</c:v>
                </c:pt>
                <c:pt idx="12">
                  <c:v>445.05801</c:v>
                </c:pt>
                <c:pt idx="13">
                  <c:v>406.97101</c:v>
                </c:pt>
                <c:pt idx="14">
                  <c:v>365.07001</c:v>
                </c:pt>
                <c:pt idx="15">
                  <c:v>318.92599</c:v>
                </c:pt>
                <c:pt idx="16">
                  <c:v>268.358</c:v>
                </c:pt>
                <c:pt idx="17">
                  <c:v>213.349</c:v>
                </c:pt>
                <c:pt idx="18">
                  <c:v>153.04601</c:v>
                </c:pt>
                <c:pt idx="19">
                  <c:v>81.649</c:v>
                </c:pt>
                <c:pt idx="20">
                  <c:v>7.812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50.154</c:v>
                </c:pt>
                <c:pt idx="2">
                  <c:v>100.341</c:v>
                </c:pt>
                <c:pt idx="3">
                  <c:v>150.604</c:v>
                </c:pt>
                <c:pt idx="4">
                  <c:v>200.75999</c:v>
                </c:pt>
                <c:pt idx="5">
                  <c:v>250.871</c:v>
                </c:pt>
                <c:pt idx="6">
                  <c:v>301.127</c:v>
                </c:pt>
                <c:pt idx="7">
                  <c:v>351.49</c:v>
                </c:pt>
                <c:pt idx="8">
                  <c:v>401.691</c:v>
                </c:pt>
                <c:pt idx="9">
                  <c:v>452.229</c:v>
                </c:pt>
                <c:pt idx="10">
                  <c:v>502.92</c:v>
                </c:pt>
                <c:pt idx="11">
                  <c:v>452.595</c:v>
                </c:pt>
                <c:pt idx="12">
                  <c:v>402.28601</c:v>
                </c:pt>
                <c:pt idx="13">
                  <c:v>352.02301</c:v>
                </c:pt>
                <c:pt idx="14">
                  <c:v>301.729</c:v>
                </c:pt>
                <c:pt idx="15">
                  <c:v>251.55701</c:v>
                </c:pt>
                <c:pt idx="16">
                  <c:v>201.401</c:v>
                </c:pt>
                <c:pt idx="17">
                  <c:v>151.245</c:v>
                </c:pt>
                <c:pt idx="18">
                  <c:v>101.073</c:v>
                </c:pt>
                <c:pt idx="19">
                  <c:v>50.734</c:v>
                </c:pt>
                <c:pt idx="20">
                  <c:v>0.289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线性度</a:t>
            </a:r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-0.0274397518492003</c:v>
                </c:pt>
                <c:pt idx="2">
                  <c:v>-0.0483178239083769</c:v>
                </c:pt>
                <c:pt idx="3">
                  <c:v>-0.0540841485723358</c:v>
                </c:pt>
                <c:pt idx="4">
                  <c:v>-0.0811282112463252</c:v>
                </c:pt>
                <c:pt idx="5">
                  <c:v>-0.117116042312892</c:v>
                </c:pt>
                <c:pt idx="6">
                  <c:v>-0.124274238447467</c:v>
                </c:pt>
                <c:pt idx="7">
                  <c:v>-0.110156684959829</c:v>
                </c:pt>
                <c:pt idx="8">
                  <c:v>-0.128251014077793</c:v>
                </c:pt>
                <c:pt idx="9">
                  <c:v>-0.0793366738248743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328939150692518"/>
              <c:y val="0.35951159399156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59055</xdr:colOff>
      <xdr:row>6</xdr:row>
      <xdr:rowOff>170815</xdr:rowOff>
    </xdr:from>
    <xdr:to>
      <xdr:col>7</xdr:col>
      <xdr:colOff>575945</xdr:colOff>
      <xdr:row>28</xdr:row>
      <xdr:rowOff>95885</xdr:rowOff>
    </xdr:to>
    <xdr:graphicFrame>
      <xdr:nvGraphicFramePr>
        <xdr:cNvPr id="14" name="图表 13"/>
        <xdr:cNvGraphicFramePr/>
      </xdr:nvGraphicFramePr>
      <xdr:xfrm>
        <a:off x="3945890" y="1504315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453390</xdr:colOff>
      <xdr:row>7</xdr:row>
      <xdr:rowOff>95885</xdr:rowOff>
    </xdr:from>
    <xdr:to>
      <xdr:col>8</xdr:col>
      <xdr:colOff>640080</xdr:colOff>
      <xdr:row>30</xdr:row>
      <xdr:rowOff>60960</xdr:rowOff>
    </xdr:to>
    <xdr:graphicFrame>
      <xdr:nvGraphicFramePr>
        <xdr:cNvPr id="5" name="图表 2"/>
        <xdr:cNvGraphicFramePr/>
      </xdr:nvGraphicFramePr>
      <xdr:xfrm>
        <a:off x="4340225" y="1638935"/>
        <a:ext cx="7382510" cy="47847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7" name="图片 6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8" name="图片 7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85" zoomScaleNormal="85" workbookViewId="0">
      <selection activeCell="B31" sqref="B31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17" t="s">
        <v>2</v>
      </c>
      <c r="F2" s="17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18">
        <v>0</v>
      </c>
      <c r="F4" s="19">
        <v>0</v>
      </c>
      <c r="G4" s="18"/>
    </row>
    <row r="5" spans="1:7">
      <c r="A5" s="7" t="s">
        <v>5</v>
      </c>
      <c r="B5" s="8" t="s">
        <v>6</v>
      </c>
      <c r="C5" s="10"/>
      <c r="D5" s="10">
        <v>15</v>
      </c>
      <c r="E5" s="18">
        <v>46.69</v>
      </c>
      <c r="F5" s="19">
        <v>50.154</v>
      </c>
      <c r="G5" s="18"/>
    </row>
    <row r="6" spans="1:7">
      <c r="A6" s="9"/>
      <c r="B6" s="9"/>
      <c r="C6" s="10"/>
      <c r="D6" s="10">
        <v>30</v>
      </c>
      <c r="E6" s="18">
        <v>101.897</v>
      </c>
      <c r="F6" s="19">
        <v>100.341</v>
      </c>
      <c r="G6" s="18"/>
    </row>
    <row r="7" spans="1:7">
      <c r="A7" s="4"/>
      <c r="C7" s="10"/>
      <c r="D7" s="10">
        <v>45</v>
      </c>
      <c r="E7" s="18">
        <v>160.935</v>
      </c>
      <c r="F7" s="19">
        <v>150.604</v>
      </c>
      <c r="G7" s="18"/>
    </row>
    <row r="8" spans="1:7">
      <c r="A8" s="9"/>
      <c r="B8" s="9"/>
      <c r="C8" s="10"/>
      <c r="D8" s="10">
        <v>60</v>
      </c>
      <c r="E8" s="18">
        <v>220.399</v>
      </c>
      <c r="F8" s="19">
        <v>200.75999</v>
      </c>
      <c r="G8" s="18"/>
    </row>
    <row r="9" spans="1:7">
      <c r="A9" s="10"/>
      <c r="B9" s="10"/>
      <c r="C9" s="10"/>
      <c r="D9" s="10">
        <v>75</v>
      </c>
      <c r="E9" s="18">
        <v>277.43701</v>
      </c>
      <c r="F9" s="19">
        <v>250.871</v>
      </c>
      <c r="G9" s="18"/>
    </row>
    <row r="10" spans="1:7">
      <c r="A10" s="11" t="s">
        <v>7</v>
      </c>
      <c r="B10" s="11"/>
      <c r="C10" s="10"/>
      <c r="D10" s="10">
        <v>90</v>
      </c>
      <c r="E10" s="18">
        <v>331.08801</v>
      </c>
      <c r="F10" s="19">
        <v>301.127</v>
      </c>
      <c r="G10" s="18"/>
    </row>
    <row r="11" spans="1:7">
      <c r="A11" s="12" t="s">
        <v>8</v>
      </c>
      <c r="B11" s="12" t="s">
        <v>9</v>
      </c>
      <c r="C11" s="10"/>
      <c r="D11" s="10">
        <v>105</v>
      </c>
      <c r="E11" s="18">
        <v>380.89301</v>
      </c>
      <c r="F11" s="19">
        <v>351.49</v>
      </c>
      <c r="G11" s="18"/>
    </row>
    <row r="12" spans="1:7">
      <c r="A12" s="4" t="s">
        <v>10</v>
      </c>
      <c r="B12" s="4" t="s">
        <v>11</v>
      </c>
      <c r="C12" s="10"/>
      <c r="D12" s="10">
        <v>120</v>
      </c>
      <c r="E12" s="18">
        <v>426.60901</v>
      </c>
      <c r="F12" s="19">
        <v>401.691</v>
      </c>
      <c r="G12" s="18"/>
    </row>
    <row r="13" spans="1:7">
      <c r="A13" s="4" t="s">
        <v>12</v>
      </c>
      <c r="B13" s="4" t="s">
        <v>13</v>
      </c>
      <c r="C13" s="10"/>
      <c r="D13" s="10">
        <v>135</v>
      </c>
      <c r="E13" s="18">
        <v>468.90799</v>
      </c>
      <c r="F13" s="19">
        <v>452.229</v>
      </c>
      <c r="G13" s="18"/>
    </row>
    <row r="14" spans="1:7">
      <c r="A14" s="4" t="s">
        <v>14</v>
      </c>
      <c r="B14" s="4" t="s">
        <v>15</v>
      </c>
      <c r="C14" s="10"/>
      <c r="D14" s="10">
        <v>150</v>
      </c>
      <c r="E14" s="18">
        <v>507.759</v>
      </c>
      <c r="F14" s="19">
        <v>502.92</v>
      </c>
      <c r="G14" s="18"/>
    </row>
    <row r="15" spans="1:7">
      <c r="A15" s="13"/>
      <c r="B15" s="10"/>
      <c r="C15" s="10"/>
      <c r="D15" s="10">
        <v>135</v>
      </c>
      <c r="E15" s="18">
        <v>479.056</v>
      </c>
      <c r="F15" s="19">
        <v>452.595</v>
      </c>
      <c r="G15" s="18"/>
    </row>
    <row r="16" spans="1:7">
      <c r="A16" s="13"/>
      <c r="B16" s="13"/>
      <c r="C16" s="10"/>
      <c r="D16" s="10">
        <v>120</v>
      </c>
      <c r="E16" s="18">
        <v>445.05801</v>
      </c>
      <c r="F16" s="19">
        <v>402.28601</v>
      </c>
      <c r="G16" s="18"/>
    </row>
    <row r="17" spans="1:7">
      <c r="A17" s="10"/>
      <c r="B17" s="10"/>
      <c r="C17" s="10"/>
      <c r="D17" s="10">
        <v>105</v>
      </c>
      <c r="E17" s="18">
        <v>406.97101</v>
      </c>
      <c r="F17" s="19">
        <v>352.02301</v>
      </c>
      <c r="G17" s="18"/>
    </row>
    <row r="18" spans="1:7">
      <c r="A18" s="20" t="s">
        <v>16</v>
      </c>
      <c r="B18" s="20"/>
      <c r="C18" s="10"/>
      <c r="D18" s="10">
        <v>90</v>
      </c>
      <c r="E18" s="18">
        <v>365.07001</v>
      </c>
      <c r="F18" s="19">
        <v>301.729</v>
      </c>
      <c r="G18" s="18"/>
    </row>
    <row r="19" spans="1:7">
      <c r="A19" s="20"/>
      <c r="B19" s="20"/>
      <c r="C19" s="10"/>
      <c r="D19" s="10">
        <v>75</v>
      </c>
      <c r="E19" s="18">
        <v>318.92599</v>
      </c>
      <c r="F19" s="19">
        <v>251.55701</v>
      </c>
      <c r="G19" s="18"/>
    </row>
    <row r="20" spans="1:7">
      <c r="A20" s="20"/>
      <c r="B20" s="20"/>
      <c r="C20" s="10"/>
      <c r="D20" s="10">
        <v>60</v>
      </c>
      <c r="E20" s="18">
        <v>268.358</v>
      </c>
      <c r="F20" s="19">
        <v>201.401</v>
      </c>
      <c r="G20" s="18"/>
    </row>
    <row r="21" spans="1:7">
      <c r="A21" s="20"/>
      <c r="B21" s="20"/>
      <c r="C21" s="10"/>
      <c r="D21" s="10">
        <v>45</v>
      </c>
      <c r="E21" s="18">
        <v>213.349</v>
      </c>
      <c r="F21" s="19">
        <v>151.245</v>
      </c>
      <c r="G21" s="18"/>
    </row>
    <row r="22" spans="1:7">
      <c r="A22" s="20"/>
      <c r="B22" s="20"/>
      <c r="C22" s="10"/>
      <c r="D22" s="10">
        <v>30</v>
      </c>
      <c r="E22" s="18">
        <v>153.04601</v>
      </c>
      <c r="F22" s="19">
        <v>101.073</v>
      </c>
      <c r="G22" s="18"/>
    </row>
    <row r="23" spans="1:7">
      <c r="A23" s="21"/>
      <c r="B23" s="21"/>
      <c r="C23" s="10"/>
      <c r="D23" s="10">
        <v>15</v>
      </c>
      <c r="E23" s="18">
        <v>81.649</v>
      </c>
      <c r="F23" s="19">
        <v>50.734</v>
      </c>
      <c r="G23" s="18"/>
    </row>
    <row r="24" spans="1:7">
      <c r="A24" s="20" t="s">
        <v>17</v>
      </c>
      <c r="B24" s="20"/>
      <c r="C24" s="10"/>
      <c r="D24" s="10">
        <v>0</v>
      </c>
      <c r="E24" s="18">
        <v>7.812</v>
      </c>
      <c r="F24" s="19">
        <v>0.289</v>
      </c>
      <c r="G24" s="18"/>
    </row>
    <row r="25" spans="1:6">
      <c r="A25" s="20"/>
      <c r="B25" s="20"/>
      <c r="C25" s="10"/>
      <c r="D25" s="10"/>
      <c r="E25" s="19"/>
      <c r="F25" s="18"/>
    </row>
    <row r="26" spans="1:6">
      <c r="A26" s="22" t="s">
        <v>18</v>
      </c>
      <c r="B26" s="22"/>
      <c r="C26" s="10"/>
      <c r="D26" s="10"/>
      <c r="E26" s="9"/>
      <c r="F26" s="23"/>
    </row>
    <row r="27" spans="1:6">
      <c r="A27" s="22"/>
      <c r="B27" s="22"/>
      <c r="C27" s="10"/>
      <c r="D27" s="10"/>
      <c r="E27" s="10"/>
      <c r="F27" s="24"/>
    </row>
    <row r="28" spans="1:6">
      <c r="A28" s="22"/>
      <c r="B28" s="22"/>
      <c r="C28" s="10"/>
      <c r="D28" s="10"/>
      <c r="E28" s="10"/>
      <c r="F28" s="25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zoomScale="85" zoomScaleNormal="85" workbookViewId="0">
      <selection activeCell="K24" sqref="K24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8" width="19.1083333333333" customWidth="1"/>
  </cols>
  <sheetData>
    <row r="1" ht="22.5" spans="1:5">
      <c r="A1" s="2"/>
      <c r="B1" s="2"/>
      <c r="E1" s="3" t="s">
        <v>19</v>
      </c>
    </row>
    <row r="2" customHeight="1" spans="1:8">
      <c r="A2" s="2"/>
      <c r="B2" s="2"/>
      <c r="E2" s="4" t="s">
        <v>20</v>
      </c>
      <c r="F2" s="4" t="s">
        <v>21</v>
      </c>
      <c r="G2" s="4" t="s">
        <v>22</v>
      </c>
      <c r="H2" s="4" t="s">
        <v>23</v>
      </c>
    </row>
    <row r="3" customHeight="1" spans="1:8">
      <c r="A3" s="2"/>
      <c r="B3" s="2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50.154</v>
      </c>
      <c r="G4" s="5">
        <f>F4-F13/10*1</f>
        <v>-0.137999999999998</v>
      </c>
      <c r="H4" s="6">
        <f>G4/F13*100</f>
        <v>-0.0274397518492003</v>
      </c>
    </row>
    <row r="5" customHeight="1" spans="1:8">
      <c r="A5" s="7" t="s">
        <v>5</v>
      </c>
      <c r="B5" s="8" t="s">
        <v>6</v>
      </c>
      <c r="E5" s="5">
        <v>2</v>
      </c>
      <c r="F5" s="5">
        <v>100.341</v>
      </c>
      <c r="G5" s="5">
        <f>F5-F13/10*2</f>
        <v>-0.243000000000009</v>
      </c>
      <c r="H5" s="6">
        <f>G5/F13*100</f>
        <v>-0.0483178239083769</v>
      </c>
    </row>
    <row r="6" customHeight="1" spans="1:8">
      <c r="A6" s="9"/>
      <c r="B6" s="9"/>
      <c r="E6" s="5">
        <v>3</v>
      </c>
      <c r="F6" s="5">
        <v>150.604</v>
      </c>
      <c r="G6" s="5">
        <f>F6-F13/10*3</f>
        <v>-0.271999999999991</v>
      </c>
      <c r="H6" s="6">
        <f>G6/F13*100</f>
        <v>-0.0540841485723358</v>
      </c>
    </row>
    <row r="7" customHeight="1" spans="1:8">
      <c r="A7" s="4"/>
      <c r="E7" s="5">
        <v>4</v>
      </c>
      <c r="F7" s="5">
        <v>200.75999</v>
      </c>
      <c r="G7" s="5">
        <f>F7-F13/10*4</f>
        <v>-0.408010000000019</v>
      </c>
      <c r="H7" s="6">
        <f>G7/F13*100</f>
        <v>-0.0811282112463252</v>
      </c>
    </row>
    <row r="8" customHeight="1" spans="1:8">
      <c r="A8" s="9"/>
      <c r="B8" s="9"/>
      <c r="E8" s="5">
        <v>5</v>
      </c>
      <c r="F8" s="5">
        <v>250.871</v>
      </c>
      <c r="G8" s="5">
        <f>F8-F13/10*5</f>
        <v>-0.588999999999999</v>
      </c>
      <c r="H8" s="6">
        <f>G8/F13*100</f>
        <v>-0.117116042312892</v>
      </c>
    </row>
    <row r="9" customHeight="1" spans="1:8">
      <c r="A9" s="10"/>
      <c r="B9" s="10"/>
      <c r="E9" s="5">
        <v>6</v>
      </c>
      <c r="F9" s="5">
        <v>301.127</v>
      </c>
      <c r="G9" s="5">
        <f>F9-F13/10*6</f>
        <v>-0.625</v>
      </c>
      <c r="H9" s="6">
        <f>G9/F13*100</f>
        <v>-0.124274238447467</v>
      </c>
    </row>
    <row r="10" customHeight="1" spans="1:8">
      <c r="A10" s="11" t="s">
        <v>7</v>
      </c>
      <c r="B10" s="11"/>
      <c r="E10" s="5">
        <v>7</v>
      </c>
      <c r="F10" s="5">
        <v>351.49</v>
      </c>
      <c r="G10" s="5">
        <f>F10-F13/10*7</f>
        <v>-0.553999999999974</v>
      </c>
      <c r="H10" s="6">
        <f>G10/F13*100</f>
        <v>-0.110156684959829</v>
      </c>
    </row>
    <row r="11" customHeight="1" spans="1:8">
      <c r="A11" s="12" t="s">
        <v>8</v>
      </c>
      <c r="B11" s="12" t="s">
        <v>9</v>
      </c>
      <c r="E11" s="5">
        <v>8</v>
      </c>
      <c r="F11" s="5">
        <v>401.691</v>
      </c>
      <c r="G11" s="5">
        <f>F11-F13/10*8</f>
        <v>-0.645000000000039</v>
      </c>
      <c r="H11" s="6">
        <f>G11/F13*100</f>
        <v>-0.128251014077793</v>
      </c>
    </row>
    <row r="12" customHeight="1" spans="1:8">
      <c r="A12" s="4" t="s">
        <v>10</v>
      </c>
      <c r="B12" s="4" t="s">
        <v>11</v>
      </c>
      <c r="E12" s="5">
        <v>9</v>
      </c>
      <c r="F12" s="5">
        <v>452.229</v>
      </c>
      <c r="G12" s="5">
        <f>F12-F13/10*9</f>
        <v>-0.399000000000058</v>
      </c>
      <c r="H12" s="6">
        <f>G12/F13*100</f>
        <v>-0.0793366738248743</v>
      </c>
    </row>
    <row r="13" customHeight="1" spans="1:8">
      <c r="A13" s="4" t="s">
        <v>12</v>
      </c>
      <c r="B13" s="4" t="s">
        <v>13</v>
      </c>
      <c r="E13" s="5">
        <v>10</v>
      </c>
      <c r="F13" s="5">
        <v>502.92</v>
      </c>
      <c r="G13" s="5">
        <v>0</v>
      </c>
      <c r="H13" s="6">
        <f>G13/F13*100</f>
        <v>0</v>
      </c>
    </row>
    <row r="14" customHeight="1" spans="1:2">
      <c r="A14" s="4" t="s">
        <v>14</v>
      </c>
      <c r="B14" s="4" t="s">
        <v>15</v>
      </c>
    </row>
    <row r="15" customHeight="1" spans="1:2">
      <c r="A15" s="10"/>
      <c r="B15" s="10"/>
    </row>
    <row r="16" customHeight="1" spans="1:2">
      <c r="A16" s="13"/>
      <c r="B16" s="10"/>
    </row>
    <row r="17" customHeight="1" spans="1:2">
      <c r="A17" s="13"/>
      <c r="B17" s="13"/>
    </row>
    <row r="18" customHeight="1" spans="1:2">
      <c r="A18" s="10"/>
      <c r="B18" s="10"/>
    </row>
    <row r="19" customHeight="1" spans="1:2">
      <c r="A19" s="14" t="s">
        <v>16</v>
      </c>
      <c r="B19" s="14"/>
    </row>
    <row r="20" customHeight="1" spans="1:2">
      <c r="A20" s="14"/>
      <c r="B20" s="14"/>
    </row>
    <row r="21" customHeight="1" spans="1:2">
      <c r="A21" s="14"/>
      <c r="B21" s="14"/>
    </row>
    <row r="22" customHeight="1" spans="1:2">
      <c r="A22" s="14"/>
      <c r="B22" s="14"/>
    </row>
    <row r="23" customHeight="1" spans="1:2">
      <c r="A23" s="14"/>
      <c r="B23" s="14"/>
    </row>
    <row r="24" customHeight="1" spans="1:2">
      <c r="A24" s="15"/>
      <c r="B24" s="15"/>
    </row>
    <row r="25" customHeight="1" spans="1:2">
      <c r="A25" s="14" t="s">
        <v>17</v>
      </c>
      <c r="B25" s="14"/>
    </row>
    <row r="26" customHeight="1" spans="1:2">
      <c r="A26" s="14"/>
      <c r="B26" s="14"/>
    </row>
    <row r="27" customHeight="1" spans="1:2">
      <c r="A27" s="16" t="s">
        <v>18</v>
      </c>
      <c r="B27" s="16"/>
    </row>
    <row r="28" customHeight="1" spans="1:2">
      <c r="A28" s="16"/>
      <c r="B28" s="16"/>
    </row>
    <row r="29" customHeight="1" spans="1:2">
      <c r="A29" s="16"/>
      <c r="B29" s="16"/>
    </row>
    <row r="30" customHeight="1" spans="1:2">
      <c r="A30" s="10"/>
      <c r="B30" s="10"/>
    </row>
    <row r="31" customHeight="1" spans="1:2">
      <c r="A31" s="10"/>
      <c r="B31" s="10"/>
    </row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位移电压曲线Travel &amp; Voltage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2020-09-16T03:11:00Z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