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<sst xmlns="http://schemas.openxmlformats.org/spreadsheetml/2006/main" count="39" uniqueCount="24">
  <si>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</si>
  <si>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</si>
  <si>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</si>
  <si>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</si>
  <si>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</si>
  <si>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</si>
  <si>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</si>
  <si>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</si>
  <si>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</si>
  <si>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P73.Z1000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</si>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</sst>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93.5421</c:v>
                </c:pt>
                <c:pt idx="2">
                  <c:v>206.37064</c:v>
                </c:pt>
                <c:pt idx="3">
                  <c:v>329.04388</c:v>
                </c:pt>
                <c:pt idx="4">
                  <c:v>453.04166</c:v>
                </c:pt>
                <c:pt idx="5">
                  <c:v>572.03656</c:v>
                </c:pt>
                <c:pt idx="6">
                  <c:v>683.68469</c:v>
                </c:pt>
                <c:pt idx="7">
                  <c:v>785.90344</c:v>
                </c:pt>
                <c:pt idx="8">
                  <c:v>880.1073</c:v>
                </c:pt>
                <c:pt idx="9">
                  <c:v>965.74133</c:v>
                </c:pt>
                <c:pt idx="10">
                  <c:v>1044.56592</c:v>
                </c:pt>
                <c:pt idx="11">
                  <c:v>988.01727</c:v>
                </c:pt>
                <c:pt idx="12">
                  <c:v>920.32288</c:v>
                </c:pt>
                <c:pt idx="13">
                  <c:v>842.37585</c:v>
                </c:pt>
                <c:pt idx="14">
                  <c:v>755.58765</c:v>
                </c:pt>
                <c:pt idx="15">
                  <c:v>659.24243</c:v>
                </c:pt>
                <c:pt idx="16">
                  <c:v>552.75012</c:v>
                </c:pt>
                <c:pt idx="17">
                  <c:v>435.59113</c:v>
                </c:pt>
                <c:pt idx="18">
                  <c:v>307.11823</c:v>
                </c:pt>
                <c:pt idx="19">
                  <c:v>167.11073</c:v>
                </c:pt>
                <c:pt idx="20">
                  <c:v>15.82994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99.47977</c:v>
                </c:pt>
                <c:pt idx="2">
                  <c:v>200.76694</c:v>
                </c:pt>
                <c:pt idx="3">
                  <c:v>302.91547</c:v>
                </c:pt>
                <c:pt idx="4">
                  <c:v>405.29099</c:v>
                </c:pt>
                <c:pt idx="5">
                  <c:v>507.86462</c:v>
                </c:pt>
                <c:pt idx="6">
                  <c:v>610.45923</c:v>
                </c:pt>
                <c:pt idx="7">
                  <c:v>713.28522</c:v>
                </c:pt>
                <c:pt idx="8">
                  <c:v>816.14551</c:v>
                </c:pt>
                <c:pt idx="9">
                  <c:v>919.19342</c:v>
                </c:pt>
                <c:pt idx="10">
                  <c:v>1022.51825</c:v>
                </c:pt>
                <c:pt idx="11">
                  <c:v>919.08502</c:v>
                </c:pt>
                <c:pt idx="12">
                  <c:v>815.44275</c:v>
                </c:pt>
                <c:pt idx="13">
                  <c:v>711.58331</c:v>
                </c:pt>
                <c:pt idx="14">
                  <c:v>607.7887</c:v>
                </c:pt>
                <c:pt idx="15">
                  <c:v>504.73636</c:v>
                </c:pt>
                <c:pt idx="16">
                  <c:v>402.07654</c:v>
                </c:pt>
                <c:pt idx="17">
                  <c:v>300.30536</c:v>
                </c:pt>
                <c:pt idx="18">
                  <c:v>199.44611</c:v>
                </c:pt>
                <c:pt idx="19">
                  <c:v>99.2774</c:v>
                </c:pt>
                <c:pt idx="20">
                  <c:v>0.04339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-0.271100784753719</c:v>
                </c:pt>
                <c:pt idx="2">
                  <c:v>-0.355662111654241</c:v>
                </c:pt>
                <c:pt idx="3">
                  <c:v>-0.375543908385006</c:v>
                </c:pt>
                <c:pt idx="4">
                  <c:v>-0.363446813785472</c:v>
                </c:pt>
                <c:pt idx="5">
                  <c:v>-0.331975003869122</c:v>
                </c:pt>
                <c:pt idx="6">
                  <c:v>-0.298451396833253</c:v>
                </c:pt>
                <c:pt idx="7">
                  <c:v>-0.242299342823459</c:v>
                </c:pt>
                <c:pt idx="8">
                  <c:v>-0.18279282545813</c:v>
                </c:pt>
                <c:pt idx="9">
                  <c:v>-0.104937491335737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328939150692518"/>
              <c:y val="0.3595115939915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92710</xdr:colOff>
      <xdr:row>5</xdr:row>
      <xdr:rowOff>189865</xdr:rowOff>
    </xdr:from>
    <xdr:to>
      <xdr:col>7</xdr:col>
      <xdr:colOff>609600</xdr:colOff>
      <xdr:row>27</xdr:row>
      <xdr:rowOff>114935</xdr:rowOff>
    </xdr:to>
    <xdr:graphicFrame>
      <xdr:nvGraphicFramePr>
        <xdr:cNvPr id="14" name="图表 13"/>
        <xdr:cNvGraphicFramePr/>
      </xdr:nvGraphicFramePr>
      <xdr:xfrm>
        <a:off x="3979545" y="131381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240030</xdr:colOff>
      <xdr:row>5</xdr:row>
      <xdr:rowOff>92710</xdr:rowOff>
    </xdr:from>
    <xdr:to>
      <xdr:col>8</xdr:col>
      <xdr:colOff>426720</xdr:colOff>
      <xdr:row>28</xdr:row>
      <xdr:rowOff>57785</xdr:rowOff>
    </xdr:to>
    <xdr:graphicFrame>
      <xdr:nvGraphicFramePr>
        <xdr:cNvPr id="5" name="图表 2"/>
        <xdr:cNvGraphicFramePr/>
      </xdr:nvGraphicFramePr>
      <xdr:xfrm>
        <a:off x="4126865" y="1216660"/>
        <a:ext cx="7382510" cy="4784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7" name="图片 6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8" name="图片 7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F4" sqref="F4:F14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7" t="s">
        <v>2</v>
      </c>
      <c r="F2" s="17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8">
        <v>0</v>
      </c>
      <c r="F4" s="19">
        <v>0</v>
      </c>
      <c r="G4" s="18"/>
    </row>
    <row r="5" spans="1:7">
      <c r="A5" s="7" t="s">
        <v>5</v>
      </c>
      <c r="B5" s="8" t="s">
        <v>6</v>
      </c>
      <c r="C5" s="10"/>
      <c r="D5" s="10">
        <v>15</v>
      </c>
      <c r="E5" s="18">
        <v>93.5421</v>
      </c>
      <c r="F5" s="19">
        <v>99.47977</v>
      </c>
      <c r="G5" s="18"/>
    </row>
    <row r="6" spans="1:7">
      <c r="A6" s="9"/>
      <c r="B6" s="9"/>
      <c r="C6" s="10"/>
      <c r="D6" s="10">
        <v>30</v>
      </c>
      <c r="E6" s="18">
        <v>206.37064</v>
      </c>
      <c r="F6" s="19">
        <v>200.76694</v>
      </c>
      <c r="G6" s="18"/>
    </row>
    <row r="7" spans="1:7">
      <c r="A7" s="4"/>
      <c r="C7" s="10"/>
      <c r="D7" s="10">
        <v>45</v>
      </c>
      <c r="E7" s="18">
        <v>329.04388</v>
      </c>
      <c r="F7" s="19">
        <v>302.91547</v>
      </c>
      <c r="G7" s="18"/>
    </row>
    <row r="8" spans="1:7">
      <c r="A8" s="9"/>
      <c r="B8" s="9"/>
      <c r="C8" s="10"/>
      <c r="D8" s="10">
        <v>60</v>
      </c>
      <c r="E8" s="18">
        <v>453.04166</v>
      </c>
      <c r="F8" s="19">
        <v>405.29099</v>
      </c>
      <c r="G8" s="18"/>
    </row>
    <row r="9" spans="1:7">
      <c r="A9" s="10"/>
      <c r="B9" s="10"/>
      <c r="C9" s="10"/>
      <c r="D9" s="10">
        <v>75</v>
      </c>
      <c r="E9" s="18">
        <v>572.03656</v>
      </c>
      <c r="F9" s="19">
        <v>507.86462</v>
      </c>
      <c r="G9" s="18"/>
    </row>
    <row r="10" spans="1:7">
      <c r="A10" s="11" t="s">
        <v>7</v>
      </c>
      <c r="B10" s="11"/>
      <c r="C10" s="10"/>
      <c r="D10" s="10">
        <v>90</v>
      </c>
      <c r="E10" s="18">
        <v>683.68469</v>
      </c>
      <c r="F10" s="19">
        <v>610.45923</v>
      </c>
      <c r="G10" s="18"/>
    </row>
    <row r="11" spans="1:7">
      <c r="A11" s="12" t="s">
        <v>8</v>
      </c>
      <c r="B11" s="12" t="s">
        <v>9</v>
      </c>
      <c r="C11" s="10"/>
      <c r="D11" s="10">
        <v>105</v>
      </c>
      <c r="E11" s="18">
        <v>785.90344</v>
      </c>
      <c r="F11" s="19">
        <v>713.28522</v>
      </c>
      <c r="G11" s="18"/>
    </row>
    <row r="12" spans="1:7">
      <c r="A12" s="4" t="s">
        <v>10</v>
      </c>
      <c r="B12" s="4" t="s">
        <v>11</v>
      </c>
      <c r="C12" s="10"/>
      <c r="D12" s="10">
        <v>120</v>
      </c>
      <c r="E12" s="18">
        <v>880.1073</v>
      </c>
      <c r="F12" s="19">
        <v>816.14551</v>
      </c>
      <c r="G12" s="18"/>
    </row>
    <row r="13" spans="1:7">
      <c r="A13" s="4" t="s">
        <v>12</v>
      </c>
      <c r="B13" s="4" t="s">
        <v>13</v>
      </c>
      <c r="C13" s="10"/>
      <c r="D13" s="10">
        <v>135</v>
      </c>
      <c r="E13" s="18">
        <v>965.74133</v>
      </c>
      <c r="F13" s="19">
        <v>919.19342</v>
      </c>
      <c r="G13" s="18"/>
    </row>
    <row r="14" spans="1:7">
      <c r="A14" s="4" t="s">
        <v>14</v>
      </c>
      <c r="B14" s="4" t="s">
        <v>15</v>
      </c>
      <c r="C14" s="10"/>
      <c r="D14" s="10">
        <v>150</v>
      </c>
      <c r="E14" s="18">
        <v>1044.56592</v>
      </c>
      <c r="F14" s="19">
        <v>1022.51825</v>
      </c>
      <c r="G14" s="18"/>
    </row>
    <row r="15" spans="1:7">
      <c r="A15" s="13"/>
      <c r="B15" s="10"/>
      <c r="C15" s="10"/>
      <c r="D15" s="10">
        <v>135</v>
      </c>
      <c r="E15" s="18">
        <v>988.01727</v>
      </c>
      <c r="F15" s="19">
        <v>919.08502</v>
      </c>
      <c r="G15" s="18"/>
    </row>
    <row r="16" spans="1:7">
      <c r="A16" s="13"/>
      <c r="B16" s="13"/>
      <c r="C16" s="10"/>
      <c r="D16" s="10">
        <v>120</v>
      </c>
      <c r="E16" s="18">
        <v>920.32288</v>
      </c>
      <c r="F16" s="19">
        <v>815.44275</v>
      </c>
      <c r="G16" s="18"/>
    </row>
    <row r="17" spans="1:7">
      <c r="A17" s="10"/>
      <c r="B17" s="10"/>
      <c r="C17" s="10"/>
      <c r="D17" s="10">
        <v>105</v>
      </c>
      <c r="E17" s="18">
        <v>842.37585</v>
      </c>
      <c r="F17" s="19">
        <v>711.58331</v>
      </c>
      <c r="G17" s="18"/>
    </row>
    <row r="18" spans="1:7">
      <c r="A18" s="20" t="s">
        <v>16</v>
      </c>
      <c r="B18" s="20"/>
      <c r="C18" s="10"/>
      <c r="D18" s="10">
        <v>90</v>
      </c>
      <c r="E18" s="18">
        <v>755.58765</v>
      </c>
      <c r="F18" s="19">
        <v>607.7887</v>
      </c>
      <c r="G18" s="18"/>
    </row>
    <row r="19" spans="1:7">
      <c r="A19" s="20"/>
      <c r="B19" s="20"/>
      <c r="C19" s="10"/>
      <c r="D19" s="10">
        <v>75</v>
      </c>
      <c r="E19" s="18">
        <v>659.24243</v>
      </c>
      <c r="F19" s="19">
        <v>504.73636</v>
      </c>
      <c r="G19" s="18"/>
    </row>
    <row r="20" spans="1:7">
      <c r="A20" s="20"/>
      <c r="B20" s="20"/>
      <c r="C20" s="10"/>
      <c r="D20" s="10">
        <v>60</v>
      </c>
      <c r="E20" s="18">
        <v>552.75012</v>
      </c>
      <c r="F20" s="19">
        <v>402.07654</v>
      </c>
      <c r="G20" s="18"/>
    </row>
    <row r="21" spans="1:7">
      <c r="A21" s="20"/>
      <c r="B21" s="20"/>
      <c r="C21" s="10"/>
      <c r="D21" s="10">
        <v>45</v>
      </c>
      <c r="E21" s="18">
        <v>435.59113</v>
      </c>
      <c r="F21" s="19">
        <v>300.30536</v>
      </c>
      <c r="G21" s="18"/>
    </row>
    <row r="22" spans="1:7">
      <c r="A22" s="20"/>
      <c r="B22" s="20"/>
      <c r="C22" s="10"/>
      <c r="D22" s="10">
        <v>30</v>
      </c>
      <c r="E22" s="18">
        <v>307.11823</v>
      </c>
      <c r="F22" s="19">
        <v>199.44611</v>
      </c>
      <c r="G22" s="18"/>
    </row>
    <row r="23" spans="1:7">
      <c r="A23" s="21"/>
      <c r="B23" s="21"/>
      <c r="C23" s="10"/>
      <c r="D23" s="10">
        <v>15</v>
      </c>
      <c r="E23" s="18">
        <v>167.11073</v>
      </c>
      <c r="F23" s="19">
        <v>99.2774</v>
      </c>
      <c r="G23" s="18"/>
    </row>
    <row r="24" spans="1:7">
      <c r="A24" s="20" t="s">
        <v>17</v>
      </c>
      <c r="B24" s="20"/>
      <c r="C24" s="10"/>
      <c r="D24" s="10">
        <v>0</v>
      </c>
      <c r="E24" s="18">
        <v>15.82994</v>
      </c>
      <c r="F24" s="19">
        <v>0.04339</v>
      </c>
      <c r="G24" s="18"/>
    </row>
    <row r="25" spans="1:6">
      <c r="A25" s="20"/>
      <c r="B25" s="20"/>
      <c r="C25" s="10"/>
      <c r="D25" s="10"/>
      <c r="E25" s="19"/>
      <c r="F25" s="18"/>
    </row>
    <row r="26" spans="1:6">
      <c r="A26" s="22" t="s">
        <v>18</v>
      </c>
      <c r="B26" s="22"/>
      <c r="C26" s="10"/>
      <c r="D26" s="10"/>
      <c r="E26" s="9"/>
      <c r="F26" s="23"/>
    </row>
    <row r="27" spans="1:6">
      <c r="A27" s="22"/>
      <c r="B27" s="22"/>
      <c r="C27" s="10"/>
      <c r="D27" s="10"/>
      <c r="E27" s="10"/>
      <c r="F27" s="24"/>
    </row>
    <row r="28" spans="1:6">
      <c r="A28" s="22"/>
      <c r="B28" s="22"/>
      <c r="C28" s="10"/>
      <c r="D28" s="10"/>
      <c r="E28" s="10"/>
      <c r="F28" s="25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B13" sqref="B1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8" width="19.108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99.47977</v>
      </c>
      <c r="G4" s="5">
        <f>F4-F13/10*1</f>
        <v>-2.77205499999999</v>
      </c>
      <c r="H4" s="6">
        <f>G4/F13*100</f>
        <v>-0.271100784753719</v>
      </c>
    </row>
    <row r="5" customHeight="1" spans="1:8">
      <c r="A5" s="7" t="s">
        <v>5</v>
      </c>
      <c r="B5" s="8" t="s">
        <v>6</v>
      </c>
      <c r="E5" s="5">
        <v>2</v>
      </c>
      <c r="F5" s="5">
        <v>200.86694</v>
      </c>
      <c r="G5" s="5">
        <f>F5-F13/10*2</f>
        <v>-3.63670999999999</v>
      </c>
      <c r="H5" s="6">
        <f>G5/F13*100</f>
        <v>-0.355662111654241</v>
      </c>
    </row>
    <row r="6" customHeight="1" spans="1:8">
      <c r="A6" s="9"/>
      <c r="B6" s="9"/>
      <c r="E6" s="5">
        <v>3</v>
      </c>
      <c r="F6" s="5">
        <v>302.91547</v>
      </c>
      <c r="G6" s="5">
        <f>F6-F13/10*3</f>
        <v>-3.84000499999996</v>
      </c>
      <c r="H6" s="6">
        <f>G6/F13*100</f>
        <v>-0.375543908385006</v>
      </c>
    </row>
    <row r="7" customHeight="1" spans="1:8">
      <c r="A7" s="4"/>
      <c r="E7" s="5">
        <v>4</v>
      </c>
      <c r="F7" s="5">
        <v>405.29099</v>
      </c>
      <c r="G7" s="5">
        <f>F7-F13/10*4</f>
        <v>-3.71630999999996</v>
      </c>
      <c r="H7" s="6">
        <f>G7/F13*100</f>
        <v>-0.363446813785472</v>
      </c>
    </row>
    <row r="8" customHeight="1" spans="1:8">
      <c r="A8" s="9"/>
      <c r="B8" s="9"/>
      <c r="E8" s="5">
        <v>5</v>
      </c>
      <c r="F8" s="5">
        <v>507.86462</v>
      </c>
      <c r="G8" s="5">
        <f>F8-F13/10*5</f>
        <v>-3.39450499999998</v>
      </c>
      <c r="H8" s="6">
        <f>G8/F13*100</f>
        <v>-0.331975003869122</v>
      </c>
    </row>
    <row r="9" customHeight="1" spans="1:8">
      <c r="A9" s="10"/>
      <c r="B9" s="10"/>
      <c r="E9" s="5">
        <v>6</v>
      </c>
      <c r="F9" s="5">
        <v>610.45923</v>
      </c>
      <c r="G9" s="5">
        <f>F9-F13/10*6</f>
        <v>-3.05171999999993</v>
      </c>
      <c r="H9" s="6">
        <f>G9/F13*100</f>
        <v>-0.298451396833253</v>
      </c>
    </row>
    <row r="10" customHeight="1" spans="1:8">
      <c r="A10" s="11" t="s">
        <v>7</v>
      </c>
      <c r="B10" s="11"/>
      <c r="E10" s="5">
        <v>7</v>
      </c>
      <c r="F10" s="5">
        <v>713.28522</v>
      </c>
      <c r="G10" s="5">
        <f>F10-F13/10*7</f>
        <v>-2.47755499999994</v>
      </c>
      <c r="H10" s="6">
        <f>G10/F13*100</f>
        <v>-0.242299342823459</v>
      </c>
    </row>
    <row r="11" customHeight="1" spans="1:8">
      <c r="A11" s="12" t="s">
        <v>8</v>
      </c>
      <c r="B11" s="12" t="s">
        <v>9</v>
      </c>
      <c r="E11" s="5">
        <v>8</v>
      </c>
      <c r="F11" s="5">
        <v>816.14551</v>
      </c>
      <c r="G11" s="5">
        <f>F11-F13/10*8</f>
        <v>-1.86909000000003</v>
      </c>
      <c r="H11" s="6">
        <f>G11/F13*100</f>
        <v>-0.18279282545813</v>
      </c>
    </row>
    <row r="12" customHeight="1" spans="1:8">
      <c r="A12" s="4" t="s">
        <v>10</v>
      </c>
      <c r="B12" s="4" t="s">
        <v>11</v>
      </c>
      <c r="E12" s="5">
        <v>9</v>
      </c>
      <c r="F12" s="5">
        <v>919.19342</v>
      </c>
      <c r="G12" s="5">
        <f>F12-F13/10*9</f>
        <v>-1.07300500000008</v>
      </c>
      <c r="H12" s="6">
        <f>G12/F13*100</f>
        <v>-0.104937491335737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1022.51825</v>
      </c>
      <c r="G13" s="5">
        <v>0</v>
      </c>
      <c r="H13" s="6">
        <f>G13/F13*100</f>
        <v>0</v>
      </c>
    </row>
    <row r="14" customHeight="1" spans="1:2">
      <c r="A14" s="4" t="s">
        <v>14</v>
      </c>
      <c r="B14" s="4" t="s">
        <v>15</v>
      </c>
    </row>
    <row r="15" customHeight="1" spans="1:2">
      <c r="A15" s="10"/>
      <c r="B15" s="10"/>
    </row>
    <row r="16" customHeight="1" spans="1:2">
      <c r="A16" s="13"/>
      <c r="B16" s="10"/>
    </row>
    <row r="17" customHeight="1" spans="1:2">
      <c r="A17" s="13"/>
      <c r="B17" s="13"/>
    </row>
    <row r="18" customHeight="1" spans="1:2">
      <c r="A18" s="10"/>
      <c r="B18" s="10"/>
    </row>
    <row r="19" customHeight="1" spans="1:2">
      <c r="A19" s="14" t="s">
        <v>16</v>
      </c>
      <c r="B19" s="14"/>
    </row>
    <row r="20" customHeight="1" spans="1:2">
      <c r="A20" s="14"/>
      <c r="B20" s="14"/>
    </row>
    <row r="21" customHeight="1" spans="1:2">
      <c r="A21" s="14"/>
      <c r="B21" s="14"/>
    </row>
    <row r="22" customHeight="1" spans="1:2">
      <c r="A22" s="14"/>
      <c r="B22" s="14"/>
    </row>
    <row r="23" customHeight="1" spans="1:2">
      <c r="A23" s="14"/>
      <c r="B23" s="14"/>
    </row>
    <row r="24" customHeight="1" spans="1:2">
      <c r="A24" s="15"/>
      <c r="B24" s="15"/>
    </row>
    <row r="25" customHeight="1" spans="1:2">
      <c r="A25" s="14" t="s">
        <v>17</v>
      </c>
      <c r="B25" s="14"/>
    </row>
    <row r="26" customHeight="1" spans="1:2">
      <c r="A26" s="14"/>
      <c r="B26" s="14"/>
    </row>
    <row r="27" customHeight="1" spans="1:2">
      <c r="A27" s="16" t="s">
        <v>18</v>
      </c>
      <c r="B27" s="16"/>
    </row>
    <row r="28" customHeight="1" spans="1:2">
      <c r="A28" s="16"/>
      <c r="B28" s="16"/>
    </row>
    <row r="29" customHeight="1" spans="1:2">
      <c r="A29" s="16"/>
      <c r="B29" s="16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2020-10-12T01:52:52Z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