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50" activeTab="1"/>
  </bookViews>
  <sheets>
    <sheet name="位移电压曲线Travel &amp; Voltage" sheetId="1" r:id="rId1"/>
    <sheet name="谐频与负载Freq  vs Load" sheetId="2" r:id="rId2"/>
    <sheet name="线性度Linearity" sheetId="3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<sst xmlns="http://schemas.openxmlformats.org/spreadsheetml/2006/main" count="27">
  <si>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</si>
  <si>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</si>
  <si>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</si>
  <si>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</si>
  <si>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</si>
  <si>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</si>
  <si>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</si>
  <si>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</si>
  <si>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</si>
  <si>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P93.X70C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</si>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</sst>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18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1" fillId="5" borderId="1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4.48072</c:v>
                </c:pt>
                <c:pt idx="2">
                  <c:v>9.89233</c:v>
                </c:pt>
                <c:pt idx="3">
                  <c:v>16.09499</c:v>
                </c:pt>
                <c:pt idx="4">
                  <c:v>22.89758</c:v>
                </c:pt>
                <c:pt idx="5">
                  <c:v>30.08949</c:v>
                </c:pt>
                <c:pt idx="6">
                  <c:v>37.47695</c:v>
                </c:pt>
                <c:pt idx="7">
                  <c:v>44.85516</c:v>
                </c:pt>
                <c:pt idx="8">
                  <c:v>52.13116</c:v>
                </c:pt>
                <c:pt idx="9">
                  <c:v>59.16278</c:v>
                </c:pt>
                <c:pt idx="10">
                  <c:v>65.96921</c:v>
                </c:pt>
                <c:pt idx="11">
                  <c:v>62.02628</c:v>
                </c:pt>
                <c:pt idx="12">
                  <c:v>57.17596</c:v>
                </c:pt>
                <c:pt idx="13">
                  <c:v>51.75585</c:v>
                </c:pt>
                <c:pt idx="14">
                  <c:v>45.83076</c:v>
                </c:pt>
                <c:pt idx="15">
                  <c:v>39.43911</c:v>
                </c:pt>
                <c:pt idx="16">
                  <c:v>32.6189</c:v>
                </c:pt>
                <c:pt idx="17">
                  <c:v>25.36734</c:v>
                </c:pt>
                <c:pt idx="18">
                  <c:v>17.72244</c:v>
                </c:pt>
                <c:pt idx="19">
                  <c:v>9.65368</c:v>
                </c:pt>
                <c:pt idx="20">
                  <c:v>1.35958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6.47673</c:v>
                </c:pt>
                <c:pt idx="2">
                  <c:v>12.95942</c:v>
                </c:pt>
                <c:pt idx="3">
                  <c:v>19.44062</c:v>
                </c:pt>
                <c:pt idx="4">
                  <c:v>25.92582</c:v>
                </c:pt>
                <c:pt idx="5">
                  <c:v>32.41433</c:v>
                </c:pt>
                <c:pt idx="6">
                  <c:v>38.90312</c:v>
                </c:pt>
                <c:pt idx="7">
                  <c:v>45.39611</c:v>
                </c:pt>
                <c:pt idx="8">
                  <c:v>51.88705</c:v>
                </c:pt>
                <c:pt idx="9">
                  <c:v>58.38212</c:v>
                </c:pt>
                <c:pt idx="10">
                  <c:v>64.87851</c:v>
                </c:pt>
                <c:pt idx="11">
                  <c:v>58.38691</c:v>
                </c:pt>
                <c:pt idx="12">
                  <c:v>51.89457</c:v>
                </c:pt>
                <c:pt idx="13">
                  <c:v>45.4044</c:v>
                </c:pt>
                <c:pt idx="14">
                  <c:v>38.91003</c:v>
                </c:pt>
                <c:pt idx="15">
                  <c:v>32.42133</c:v>
                </c:pt>
                <c:pt idx="16">
                  <c:v>25.933</c:v>
                </c:pt>
                <c:pt idx="17">
                  <c:v>19.44745</c:v>
                </c:pt>
                <c:pt idx="18">
                  <c:v>12.9661</c:v>
                </c:pt>
                <c:pt idx="19">
                  <c:v>6.48207</c:v>
                </c:pt>
                <c:pt idx="20">
                  <c:v>0.00343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Load'!$D$3:$D$13</c:f>
              <c:numCache>
                <c:formatCode>General</c:formatCode>
                <c:ptCount val="11"/>
                <c:pt idx="1">
                  <c:v>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3000</c:v>
                </c:pt>
                <c:pt idx="8">
                  <c:v>5000</c:v>
                </c:pt>
                <c:pt idx="9">
                  <c:v>10000</c:v>
                </c:pt>
                <c:pt idx="10">
                  <c:v>20000</c:v>
                </c:pt>
              </c:numCache>
            </c:numRef>
          </c:xVal>
          <c:yVal>
            <c:numRef>
              <c:f>'谐频与负载Freq  vs Load'!$E$3:$E$13</c:f>
              <c:numCache>
                <c:formatCode>General</c:formatCode>
                <c:ptCount val="11"/>
                <c:pt idx="1">
                  <c:v>174</c:v>
                </c:pt>
                <c:pt idx="2">
                  <c:v>166</c:v>
                </c:pt>
                <c:pt idx="3">
                  <c:v>160</c:v>
                </c:pt>
                <c:pt idx="4">
                  <c:v>144</c:v>
                </c:pt>
                <c:pt idx="5">
                  <c:v>125</c:v>
                </c:pt>
                <c:pt idx="6">
                  <c:v>103</c:v>
                </c:pt>
                <c:pt idx="7">
                  <c:v>89</c:v>
                </c:pt>
                <c:pt idx="8">
                  <c:v>73</c:v>
                </c:pt>
                <c:pt idx="9">
                  <c:v>54</c:v>
                </c:pt>
                <c:pt idx="10">
                  <c:v>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-0.0172630351714304</c:v>
                </c:pt>
                <c:pt idx="2">
                  <c:v>-0.0249697473015333</c:v>
                </c:pt>
                <c:pt idx="3">
                  <c:v>-0.0354508757984732</c:v>
                </c:pt>
                <c:pt idx="4">
                  <c:v>-0.0394583661061267</c:v>
                </c:pt>
                <c:pt idx="5">
                  <c:v>-0.0385335606505143</c:v>
                </c:pt>
                <c:pt idx="6">
                  <c:v>-0.0369922182244937</c:v>
                </c:pt>
                <c:pt idx="7">
                  <c:v>-0.0289772376091868</c:v>
                </c:pt>
                <c:pt idx="8">
                  <c:v>-0.0243532103311251</c:v>
                </c:pt>
                <c:pt idx="9">
                  <c:v>-0.0132555448637769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147320</xdr:colOff>
      <xdr:row>6</xdr:row>
      <xdr:rowOff>88265</xdr:rowOff>
    </xdr:from>
    <xdr:to>
      <xdr:col>7</xdr:col>
      <xdr:colOff>664210</xdr:colOff>
      <xdr:row>28</xdr:row>
      <xdr:rowOff>13335</xdr:rowOff>
    </xdr:to>
    <xdr:graphicFrame>
      <xdr:nvGraphicFramePr>
        <xdr:cNvPr id="14" name="图表 13"/>
        <xdr:cNvGraphicFramePr/>
      </xdr:nvGraphicFramePr>
      <xdr:xfrm>
        <a:off x="4034155" y="1421765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90805</xdr:colOff>
      <xdr:row>7</xdr:row>
      <xdr:rowOff>67945</xdr:rowOff>
    </xdr:from>
    <xdr:to>
      <xdr:col>6</xdr:col>
      <xdr:colOff>923925</xdr:colOff>
      <xdr:row>27</xdr:row>
      <xdr:rowOff>10795</xdr:rowOff>
    </xdr:to>
    <xdr:graphicFrame>
      <xdr:nvGraphicFramePr>
        <xdr:cNvPr id="3" name="图表 2"/>
        <xdr:cNvGraphicFramePr/>
      </xdr:nvGraphicFramePr>
      <xdr:xfrm>
        <a:off x="3977640" y="1610995"/>
        <a:ext cx="800163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169545</xdr:colOff>
      <xdr:row>4</xdr:row>
      <xdr:rowOff>163830</xdr:rowOff>
    </xdr:from>
    <xdr:to>
      <xdr:col>8</xdr:col>
      <xdr:colOff>356235</xdr:colOff>
      <xdr:row>26</xdr:row>
      <xdr:rowOff>147320</xdr:rowOff>
    </xdr:to>
    <xdr:graphicFrame>
      <xdr:nvGraphicFramePr>
        <xdr:cNvPr id="5" name="图表 2"/>
        <xdr:cNvGraphicFramePr/>
      </xdr:nvGraphicFramePr>
      <xdr:xfrm>
        <a:off x="4056380" y="1078230"/>
        <a:ext cx="8380730" cy="45935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zoomScale="85" zoomScaleNormal="85" workbookViewId="0">
      <selection activeCell="J21" sqref="J21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0</v>
      </c>
      <c r="F4" s="21">
        <v>0</v>
      </c>
      <c r="G4" s="20"/>
    </row>
    <row r="5" spans="1:7">
      <c r="A5" s="7" t="s">
        <v>5</v>
      </c>
      <c r="B5" s="8" t="s">
        <v>6</v>
      </c>
      <c r="C5" s="10"/>
      <c r="D5" s="10">
        <v>12</v>
      </c>
      <c r="E5" s="20">
        <v>4.48072</v>
      </c>
      <c r="F5" s="21">
        <v>6.47673</v>
      </c>
      <c r="G5" s="20"/>
    </row>
    <row r="6" spans="1:7">
      <c r="A6" s="9"/>
      <c r="B6" s="9"/>
      <c r="C6" s="10"/>
      <c r="D6" s="10">
        <v>24</v>
      </c>
      <c r="E6" s="20">
        <v>9.89233</v>
      </c>
      <c r="F6" s="21">
        <v>12.95942</v>
      </c>
      <c r="G6" s="20"/>
    </row>
    <row r="7" spans="1:7">
      <c r="A7" s="4"/>
      <c r="C7" s="10"/>
      <c r="D7" s="10">
        <v>36</v>
      </c>
      <c r="E7" s="20">
        <v>16.09499</v>
      </c>
      <c r="F7" s="21">
        <v>19.44062</v>
      </c>
      <c r="G7" s="20"/>
    </row>
    <row r="8" spans="1:7">
      <c r="A8" s="9"/>
      <c r="B8" s="9"/>
      <c r="C8" s="10"/>
      <c r="D8" s="10">
        <v>48</v>
      </c>
      <c r="E8" s="20">
        <v>22.89758</v>
      </c>
      <c r="F8" s="21">
        <v>25.92582</v>
      </c>
      <c r="G8" s="20"/>
    </row>
    <row r="9" spans="1:7">
      <c r="A9" s="10"/>
      <c r="B9" s="10"/>
      <c r="C9" s="10"/>
      <c r="D9" s="10">
        <v>60</v>
      </c>
      <c r="E9" s="20">
        <v>30.08949</v>
      </c>
      <c r="F9" s="21">
        <v>32.41433</v>
      </c>
      <c r="G9" s="20"/>
    </row>
    <row r="10" spans="1:7">
      <c r="A10" s="11" t="s">
        <v>7</v>
      </c>
      <c r="B10" s="11"/>
      <c r="C10" s="10"/>
      <c r="D10" s="10">
        <v>72</v>
      </c>
      <c r="E10" s="20">
        <v>37.47695</v>
      </c>
      <c r="F10" s="21">
        <v>38.90312</v>
      </c>
      <c r="G10" s="20"/>
    </row>
    <row r="11" spans="1:7">
      <c r="A11" s="12" t="s">
        <v>8</v>
      </c>
      <c r="B11" s="12" t="s">
        <v>9</v>
      </c>
      <c r="C11" s="10"/>
      <c r="D11" s="10">
        <v>84</v>
      </c>
      <c r="E11" s="20">
        <v>44.85516</v>
      </c>
      <c r="F11" s="21">
        <v>45.39611</v>
      </c>
      <c r="G11" s="20"/>
    </row>
    <row r="12" spans="1:7">
      <c r="A12" s="4" t="s">
        <v>10</v>
      </c>
      <c r="B12" s="4" t="s">
        <v>11</v>
      </c>
      <c r="C12" s="10"/>
      <c r="D12" s="10">
        <v>96</v>
      </c>
      <c r="E12" s="20">
        <v>52.13116</v>
      </c>
      <c r="F12" s="21">
        <v>51.88705</v>
      </c>
      <c r="G12" s="20"/>
    </row>
    <row r="13" spans="1:7">
      <c r="A13" s="4" t="s">
        <v>12</v>
      </c>
      <c r="B13" s="4" t="s">
        <v>13</v>
      </c>
      <c r="C13" s="10"/>
      <c r="D13" s="10">
        <v>108</v>
      </c>
      <c r="E13" s="20">
        <v>59.16278</v>
      </c>
      <c r="F13" s="21">
        <v>58.38212</v>
      </c>
      <c r="G13" s="20"/>
    </row>
    <row r="14" spans="1:7">
      <c r="A14" s="4" t="s">
        <v>14</v>
      </c>
      <c r="B14" s="4" t="s">
        <v>15</v>
      </c>
      <c r="C14" s="10"/>
      <c r="D14" s="10">
        <v>120</v>
      </c>
      <c r="E14" s="20">
        <v>65.96921</v>
      </c>
      <c r="F14" s="21">
        <v>64.87851</v>
      </c>
      <c r="G14" s="20"/>
    </row>
    <row r="15" spans="1:7">
      <c r="A15" s="14"/>
      <c r="B15" s="10"/>
      <c r="C15" s="10"/>
      <c r="D15" s="10">
        <v>108</v>
      </c>
      <c r="E15" s="20">
        <v>62.02628</v>
      </c>
      <c r="F15" s="21">
        <v>58.38691</v>
      </c>
      <c r="G15" s="20"/>
    </row>
    <row r="16" spans="1:7">
      <c r="A16" s="14"/>
      <c r="B16" s="14"/>
      <c r="C16" s="10"/>
      <c r="D16" s="10">
        <v>96</v>
      </c>
      <c r="E16" s="20">
        <v>57.17596</v>
      </c>
      <c r="F16" s="21">
        <v>51.89457</v>
      </c>
      <c r="G16" s="20"/>
    </row>
    <row r="17" spans="1:7">
      <c r="A17" s="10"/>
      <c r="B17" s="10"/>
      <c r="C17" s="10"/>
      <c r="D17" s="10">
        <v>84</v>
      </c>
      <c r="E17" s="20">
        <v>51.75585</v>
      </c>
      <c r="F17" s="21">
        <v>45.4044</v>
      </c>
      <c r="G17" s="20"/>
    </row>
    <row r="18" spans="1:7">
      <c r="A18" s="22" t="s">
        <v>16</v>
      </c>
      <c r="B18" s="22"/>
      <c r="C18" s="10"/>
      <c r="D18" s="10">
        <v>72</v>
      </c>
      <c r="E18" s="20">
        <v>45.83076</v>
      </c>
      <c r="F18" s="21">
        <v>38.91003</v>
      </c>
      <c r="G18" s="20"/>
    </row>
    <row r="19" spans="1:7">
      <c r="A19" s="22"/>
      <c r="B19" s="22"/>
      <c r="C19" s="10"/>
      <c r="D19" s="10">
        <v>60</v>
      </c>
      <c r="E19" s="20">
        <v>39.43911</v>
      </c>
      <c r="F19" s="21">
        <v>32.42133</v>
      </c>
      <c r="G19" s="20"/>
    </row>
    <row r="20" spans="1:7">
      <c r="A20" s="22"/>
      <c r="B20" s="22"/>
      <c r="C20" s="10"/>
      <c r="D20" s="10">
        <v>48</v>
      </c>
      <c r="E20" s="20">
        <v>32.6189</v>
      </c>
      <c r="F20" s="21">
        <v>25.933</v>
      </c>
      <c r="G20" s="20"/>
    </row>
    <row r="21" spans="1:7">
      <c r="A21" s="22"/>
      <c r="B21" s="22"/>
      <c r="C21" s="10"/>
      <c r="D21" s="10">
        <v>36</v>
      </c>
      <c r="E21" s="20">
        <v>25.36734</v>
      </c>
      <c r="F21" s="21">
        <v>19.44745</v>
      </c>
      <c r="G21" s="20"/>
    </row>
    <row r="22" spans="1:7">
      <c r="A22" s="22"/>
      <c r="B22" s="22"/>
      <c r="C22" s="10"/>
      <c r="D22" s="10">
        <v>24</v>
      </c>
      <c r="E22" s="20">
        <v>17.72244</v>
      </c>
      <c r="F22" s="21">
        <v>12.9661</v>
      </c>
      <c r="G22" s="20"/>
    </row>
    <row r="23" spans="1:7">
      <c r="A23" s="23"/>
      <c r="B23" s="23"/>
      <c r="C23" s="10"/>
      <c r="D23" s="10">
        <v>12</v>
      </c>
      <c r="E23" s="20">
        <v>9.65368</v>
      </c>
      <c r="F23" s="21">
        <v>6.48207</v>
      </c>
      <c r="G23" s="20"/>
    </row>
    <row r="24" spans="1:7">
      <c r="A24" s="22" t="s">
        <v>17</v>
      </c>
      <c r="B24" s="22"/>
      <c r="C24" s="10"/>
      <c r="D24" s="10">
        <v>0</v>
      </c>
      <c r="E24" s="20">
        <v>1.35958</v>
      </c>
      <c r="F24" s="21">
        <v>0.00343</v>
      </c>
      <c r="G24" s="20"/>
    </row>
    <row r="25" spans="1:6">
      <c r="A25" s="22"/>
      <c r="B25" s="22"/>
      <c r="C25" s="10"/>
      <c r="D25" s="10"/>
      <c r="E25" s="21"/>
      <c r="F25" s="20"/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1"/>
  <sheetViews>
    <sheetView tabSelected="1" zoomScale="85" zoomScaleNormal="85" workbookViewId="0">
      <selection activeCell="D41" sqref="D41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5833333333333" style="1" customWidth="1"/>
    <col min="6" max="6" width="28.2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8" t="s">
        <v>20</v>
      </c>
      <c r="E2" s="2" t="s">
        <v>21</v>
      </c>
      <c r="F2" s="2"/>
    </row>
    <row r="3" s="1" customFormat="1" spans="1:6">
      <c r="A3" s="2"/>
      <c r="B3" s="2"/>
      <c r="C3" s="10"/>
      <c r="D3" s="18"/>
      <c r="E3" s="9"/>
      <c r="F3" s="9"/>
    </row>
    <row r="4" s="1" customFormat="1" spans="1:6">
      <c r="A4" s="2"/>
      <c r="B4" s="2"/>
      <c r="C4" s="10"/>
      <c r="D4" s="19">
        <v>0</v>
      </c>
      <c r="E4" s="19">
        <v>174</v>
      </c>
      <c r="F4" s="20"/>
    </row>
    <row r="5" s="1" customFormat="1" spans="1:6">
      <c r="A5" s="7" t="s">
        <v>5</v>
      </c>
      <c r="B5" s="8" t="s">
        <v>6</v>
      </c>
      <c r="C5" s="10"/>
      <c r="D5" s="19">
        <v>100</v>
      </c>
      <c r="E5" s="19">
        <v>166</v>
      </c>
      <c r="F5" s="20"/>
    </row>
    <row r="6" s="1" customFormat="1" spans="1:6">
      <c r="A6" s="9"/>
      <c r="B6" s="9"/>
      <c r="C6" s="10"/>
      <c r="D6" s="19">
        <v>200</v>
      </c>
      <c r="E6" s="19">
        <v>160</v>
      </c>
      <c r="F6" s="20"/>
    </row>
    <row r="7" s="1" customFormat="1" spans="1:6">
      <c r="A7" s="4"/>
      <c r="C7" s="10"/>
      <c r="D7" s="19">
        <v>500</v>
      </c>
      <c r="E7" s="19">
        <v>144</v>
      </c>
      <c r="F7" s="20"/>
    </row>
    <row r="8" s="1" customFormat="1" spans="1:6">
      <c r="A8" s="9"/>
      <c r="B8" s="9"/>
      <c r="C8" s="10"/>
      <c r="D8" s="19">
        <v>1000</v>
      </c>
      <c r="E8" s="19">
        <v>125</v>
      </c>
      <c r="F8" s="20"/>
    </row>
    <row r="9" s="1" customFormat="1" spans="1:6">
      <c r="A9" s="10"/>
      <c r="B9" s="10"/>
      <c r="C9" s="10"/>
      <c r="D9" s="19">
        <v>2000</v>
      </c>
      <c r="E9" s="19">
        <v>103</v>
      </c>
      <c r="F9" s="20"/>
    </row>
    <row r="10" s="1" customFormat="1" spans="1:6">
      <c r="A10" s="11" t="s">
        <v>7</v>
      </c>
      <c r="B10" s="11"/>
      <c r="C10" s="10"/>
      <c r="D10" s="19">
        <v>3000</v>
      </c>
      <c r="E10" s="19">
        <v>89</v>
      </c>
      <c r="F10" s="20"/>
    </row>
    <row r="11" s="1" customFormat="1" spans="1:6">
      <c r="A11" s="12" t="s">
        <v>8</v>
      </c>
      <c r="B11" s="12" t="s">
        <v>9</v>
      </c>
      <c r="C11" s="10"/>
      <c r="D11" s="19">
        <v>5000</v>
      </c>
      <c r="E11" s="19">
        <v>73</v>
      </c>
      <c r="F11" s="20"/>
    </row>
    <row r="12" s="1" customFormat="1" spans="1:6">
      <c r="A12" s="4" t="s">
        <v>10</v>
      </c>
      <c r="B12" s="4" t="s">
        <v>11</v>
      </c>
      <c r="C12" s="10"/>
      <c r="D12" s="19">
        <v>10000</v>
      </c>
      <c r="E12" s="19">
        <v>54</v>
      </c>
      <c r="F12" s="20"/>
    </row>
    <row r="13" s="1" customFormat="1" spans="1:6">
      <c r="A13" s="4"/>
      <c r="B13" s="4"/>
      <c r="C13" s="10"/>
      <c r="D13" s="19">
        <v>20000</v>
      </c>
      <c r="E13" s="19">
        <v>39</v>
      </c>
      <c r="F13" s="20"/>
    </row>
    <row r="14" s="1" customFormat="1" spans="1:6">
      <c r="A14" s="4"/>
      <c r="B14" s="4"/>
      <c r="C14" s="10"/>
      <c r="D14" s="10"/>
      <c r="E14" s="21"/>
      <c r="F14" s="20"/>
    </row>
    <row r="15" s="1" customFormat="1" spans="1:6">
      <c r="A15" s="10"/>
      <c r="B15" s="10"/>
      <c r="C15" s="10"/>
      <c r="D15" s="10"/>
      <c r="E15" s="21"/>
      <c r="F15" s="20"/>
    </row>
    <row r="16" s="1" customFormat="1" spans="1:6">
      <c r="A16" s="14"/>
      <c r="B16" s="10"/>
      <c r="C16" s="10"/>
      <c r="D16" s="10"/>
      <c r="E16" s="21"/>
      <c r="F16" s="20"/>
    </row>
    <row r="17" s="1" customFormat="1" spans="1:6">
      <c r="A17" s="14"/>
      <c r="B17" s="14"/>
      <c r="C17" s="10"/>
      <c r="D17" s="10"/>
      <c r="E17" s="21"/>
      <c r="F17" s="20"/>
    </row>
    <row r="18" s="1" customFormat="1" spans="1:6">
      <c r="A18" s="10"/>
      <c r="B18" s="10"/>
      <c r="C18" s="10"/>
      <c r="D18" s="10"/>
      <c r="E18" s="21"/>
      <c r="F18" s="20"/>
    </row>
    <row r="19" s="1" customFormat="1" spans="1:6">
      <c r="A19" s="22" t="s">
        <v>16</v>
      </c>
      <c r="B19" s="22"/>
      <c r="C19" s="10"/>
      <c r="D19" s="10"/>
      <c r="E19" s="21"/>
      <c r="F19" s="20"/>
    </row>
    <row r="20" s="1" customFormat="1" spans="1:6">
      <c r="A20" s="22"/>
      <c r="B20" s="22"/>
      <c r="C20" s="10"/>
      <c r="D20" s="10"/>
      <c r="E20" s="21"/>
      <c r="F20" s="20"/>
    </row>
    <row r="21" s="1" customFormat="1" spans="1:6">
      <c r="A21" s="22"/>
      <c r="B21" s="22"/>
      <c r="C21" s="10"/>
      <c r="D21" s="10"/>
      <c r="E21" s="21"/>
      <c r="F21" s="20"/>
    </row>
    <row r="22" s="1" customFormat="1" spans="1:6">
      <c r="A22" s="22"/>
      <c r="B22" s="22"/>
      <c r="C22" s="10"/>
      <c r="D22" s="10"/>
      <c r="E22" s="21"/>
      <c r="F22" s="20"/>
    </row>
    <row r="23" s="1" customFormat="1" spans="1:6">
      <c r="A23" s="22"/>
      <c r="B23" s="22"/>
      <c r="C23" s="10"/>
      <c r="D23" s="10"/>
      <c r="E23" s="21"/>
      <c r="F23" s="20"/>
    </row>
    <row r="24" s="1" customFormat="1" spans="1:6">
      <c r="A24" s="23"/>
      <c r="B24" s="23"/>
      <c r="C24" s="10"/>
      <c r="D24" s="10"/>
      <c r="E24" s="21"/>
      <c r="F24" s="20"/>
    </row>
    <row r="25" s="1" customFormat="1" spans="1:6">
      <c r="A25" s="22" t="s">
        <v>17</v>
      </c>
      <c r="B25" s="22"/>
      <c r="C25" s="10"/>
      <c r="D25" s="10"/>
      <c r="E25" s="21"/>
      <c r="F25" s="20"/>
    </row>
    <row r="26" s="1" customFormat="1" spans="1:6">
      <c r="A26" s="22"/>
      <c r="B26" s="22"/>
      <c r="C26" s="10"/>
      <c r="D26" s="10"/>
      <c r="E26" s="21"/>
      <c r="F26" s="20"/>
    </row>
    <row r="27" s="1" customFormat="1" spans="1:6">
      <c r="A27" s="24" t="s">
        <v>18</v>
      </c>
      <c r="B27" s="24"/>
      <c r="C27" s="10"/>
      <c r="D27" s="10"/>
      <c r="E27" s="9"/>
      <c r="F27" s="25"/>
    </row>
    <row r="28" s="1" customFormat="1" spans="1:6">
      <c r="A28" s="24"/>
      <c r="B28" s="24"/>
      <c r="C28" s="10"/>
      <c r="D28" s="10"/>
      <c r="E28" s="10"/>
      <c r="F28" s="26"/>
    </row>
    <row r="29" s="1" customFormat="1" spans="1:6">
      <c r="A29" s="24"/>
      <c r="B29" s="24"/>
      <c r="C29" s="10"/>
      <c r="D29" s="10"/>
      <c r="E29" s="10"/>
      <c r="F29" s="27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4"/>
  <sheetViews>
    <sheetView zoomScale="85" zoomScaleNormal="85" workbookViewId="0">
      <selection activeCell="F31" sqref="F31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5" width="28.0833333333333" customWidth="1"/>
    <col min="6" max="7" width="19.1083333333333" customWidth="1"/>
    <col min="8" max="8" width="23.2333333333333" customWidth="1"/>
  </cols>
  <sheetData>
    <row r="1" ht="22.5" spans="1:5">
      <c r="A1" s="2"/>
      <c r="B1" s="2"/>
      <c r="E1" s="3" t="s">
        <v>22</v>
      </c>
    </row>
    <row r="2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6.47673</v>
      </c>
      <c r="G4" s="5">
        <v>-0.0112</v>
      </c>
      <c r="H4" s="6">
        <f>G4/F13*100</f>
        <v>-0.0172630351714304</v>
      </c>
    </row>
    <row r="5" customHeight="1" spans="1:8">
      <c r="A5" s="7" t="s">
        <v>5</v>
      </c>
      <c r="B5" s="8" t="s">
        <v>6</v>
      </c>
      <c r="E5" s="5">
        <v>2</v>
      </c>
      <c r="F5" s="5">
        <v>12.95942</v>
      </c>
      <c r="G5" s="5">
        <v>-0.0162</v>
      </c>
      <c r="H5" s="6">
        <f>G5/F13*100</f>
        <v>-0.0249697473015333</v>
      </c>
    </row>
    <row r="6" customHeight="1" spans="1:8">
      <c r="A6" s="9"/>
      <c r="B6" s="9"/>
      <c r="E6" s="5">
        <v>3</v>
      </c>
      <c r="F6" s="5">
        <v>19.44062</v>
      </c>
      <c r="G6" s="5">
        <v>-0.023</v>
      </c>
      <c r="H6" s="6">
        <f>G6/F13*100</f>
        <v>-0.0354508757984732</v>
      </c>
    </row>
    <row r="7" customHeight="1" spans="1:8">
      <c r="A7" s="4"/>
      <c r="E7" s="5">
        <v>4</v>
      </c>
      <c r="F7" s="5">
        <v>25.92582</v>
      </c>
      <c r="G7" s="5">
        <v>-0.0256</v>
      </c>
      <c r="H7" s="6">
        <f>G7/F13*100</f>
        <v>-0.0394583661061267</v>
      </c>
    </row>
    <row r="8" customHeight="1" spans="1:8">
      <c r="A8" s="9"/>
      <c r="B8" s="9"/>
      <c r="E8" s="5">
        <v>5</v>
      </c>
      <c r="F8" s="5">
        <v>32.41433</v>
      </c>
      <c r="G8" s="5">
        <v>-0.025</v>
      </c>
      <c r="H8" s="6">
        <f>G8/F13*100</f>
        <v>-0.0385335606505143</v>
      </c>
    </row>
    <row r="9" customHeight="1" spans="1:8">
      <c r="A9" s="10"/>
      <c r="B9" s="10"/>
      <c r="E9" s="5">
        <v>6</v>
      </c>
      <c r="F9" s="5">
        <v>38.90312</v>
      </c>
      <c r="G9" s="5">
        <v>-0.024</v>
      </c>
      <c r="H9" s="6">
        <f>G9/F13*100</f>
        <v>-0.0369922182244937</v>
      </c>
    </row>
    <row r="10" customHeight="1" spans="1:8">
      <c r="A10" s="11" t="s">
        <v>7</v>
      </c>
      <c r="B10" s="11"/>
      <c r="E10" s="5">
        <v>7</v>
      </c>
      <c r="F10" s="5">
        <v>45.39611</v>
      </c>
      <c r="G10" s="5">
        <v>-0.0188</v>
      </c>
      <c r="H10" s="6">
        <f>G10/F13*100</f>
        <v>-0.0289772376091868</v>
      </c>
    </row>
    <row r="11" customHeight="1" spans="1:8">
      <c r="A11" s="12" t="s">
        <v>8</v>
      </c>
      <c r="B11" s="12" t="s">
        <v>9</v>
      </c>
      <c r="E11" s="5">
        <v>8</v>
      </c>
      <c r="F11" s="5">
        <v>51.88705</v>
      </c>
      <c r="G11" s="5">
        <v>-0.0158</v>
      </c>
      <c r="H11" s="6">
        <f>G11/F13*100</f>
        <v>-0.0243532103311251</v>
      </c>
    </row>
    <row r="12" customHeight="1" spans="1:8">
      <c r="A12" s="4" t="s">
        <v>10</v>
      </c>
      <c r="B12" s="4" t="s">
        <v>11</v>
      </c>
      <c r="E12" s="5">
        <v>9</v>
      </c>
      <c r="F12" s="5">
        <v>58.38212</v>
      </c>
      <c r="G12" s="5">
        <v>-0.0086</v>
      </c>
      <c r="H12" s="6">
        <f>G12/F13*100</f>
        <v>-0.0132555448637769</v>
      </c>
    </row>
    <row r="13" customHeight="1" spans="1:8">
      <c r="A13" s="4" t="s">
        <v>12</v>
      </c>
      <c r="B13" s="4" t="s">
        <v>13</v>
      </c>
      <c r="E13" s="5">
        <v>10</v>
      </c>
      <c r="F13" s="5">
        <v>64.87851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  <row r="33" customHeight="1"/>
    <row r="34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2020-11-30T02:33:04Z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