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2630" activeTab="1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<sst xmlns="http://schemas.openxmlformats.org/spreadsheetml/2006/main" count="25">
  <si>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</si>
  <si>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</si>
  <si>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</si>
  <si>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</si>
  <si>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</si>
  <si>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</si>
  <si>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</si>
  <si>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</si>
  <si>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</si>
  <si>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FTS20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</si>
  <si>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</si>
  <si>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</si>
  <si>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</si>
  <si>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</si>
  <si>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</si>
  <si>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</si>
  <si>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</si>
  <si>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</si>
  <si>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</si>
  <si>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</si>
  <si>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</si>
  <si>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</si>
  <si>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</si>
  <si>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</si>
  <si>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0~120V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</si>
</sst>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14" borderId="1" applyNumberFormat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2.09953</c:v>
                </c:pt>
                <c:pt idx="2">
                  <c:v>4.48221</c:v>
                </c:pt>
                <c:pt idx="3">
                  <c:v>7.04217</c:v>
                </c:pt>
                <c:pt idx="4">
                  <c:v>9.65805</c:v>
                </c:pt>
                <c:pt idx="5">
                  <c:v>12.2369</c:v>
                </c:pt>
                <c:pt idx="6">
                  <c:v>14.72616</c:v>
                </c:pt>
                <c:pt idx="7">
                  <c:v>17.08706</c:v>
                </c:pt>
                <c:pt idx="8">
                  <c:v>19.30373</c:v>
                </c:pt>
                <c:pt idx="9">
                  <c:v>21.37879</c:v>
                </c:pt>
                <c:pt idx="10">
                  <c:v>23.32163</c:v>
                </c:pt>
                <c:pt idx="11">
                  <c:v>21.8153</c:v>
                </c:pt>
                <c:pt idx="12">
                  <c:v>20.07881</c:v>
                </c:pt>
                <c:pt idx="13">
                  <c:v>18.16384</c:v>
                </c:pt>
                <c:pt idx="14">
                  <c:v>16.08553</c:v>
                </c:pt>
                <c:pt idx="15">
                  <c:v>13.83853</c:v>
                </c:pt>
                <c:pt idx="16">
                  <c:v>11.43898</c:v>
                </c:pt>
                <c:pt idx="17">
                  <c:v>8.87568</c:v>
                </c:pt>
                <c:pt idx="18">
                  <c:v>6.15996</c:v>
                </c:pt>
                <c:pt idx="19">
                  <c:v>3.29394</c:v>
                </c:pt>
                <c:pt idx="20">
                  <c:v>0.29423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2.22703</c:v>
                </c:pt>
                <c:pt idx="2">
                  <c:v>4.45637</c:v>
                </c:pt>
                <c:pt idx="3">
                  <c:v>6.6821</c:v>
                </c:pt>
                <c:pt idx="4">
                  <c:v>8.91315</c:v>
                </c:pt>
                <c:pt idx="5">
                  <c:v>11.14217</c:v>
                </c:pt>
                <c:pt idx="6">
                  <c:v>13.37379</c:v>
                </c:pt>
                <c:pt idx="7">
                  <c:v>15.60322</c:v>
                </c:pt>
                <c:pt idx="8">
                  <c:v>17.83382</c:v>
                </c:pt>
                <c:pt idx="9">
                  <c:v>20.06362</c:v>
                </c:pt>
                <c:pt idx="10">
                  <c:v>22.29395</c:v>
                </c:pt>
                <c:pt idx="11">
                  <c:v>20.06547</c:v>
                </c:pt>
                <c:pt idx="12">
                  <c:v>17.83457</c:v>
                </c:pt>
                <c:pt idx="13">
                  <c:v>15.6028</c:v>
                </c:pt>
                <c:pt idx="14">
                  <c:v>13.37329</c:v>
                </c:pt>
                <c:pt idx="15">
                  <c:v>11.14655</c:v>
                </c:pt>
                <c:pt idx="16">
                  <c:v>8.91715</c:v>
                </c:pt>
                <c:pt idx="17">
                  <c:v>6.68966</c:v>
                </c:pt>
                <c:pt idx="18">
                  <c:v>4.48848</c:v>
                </c:pt>
                <c:pt idx="19">
                  <c:v>2.23626</c:v>
                </c:pt>
                <c:pt idx="20">
                  <c:v>0.01506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  <a:endParaRPr lang="zh-CN" altLang="en-US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Linearity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-0.0106082591913938</c:v>
                </c:pt>
                <c:pt idx="2">
                  <c:v>-0.0108549628935198</c:v>
                </c:pt>
                <c:pt idx="3">
                  <c:v>-0.0272944004987846</c:v>
                </c:pt>
                <c:pt idx="4">
                  <c:v>-0.0198708618257387</c:v>
                </c:pt>
                <c:pt idx="5">
                  <c:v>-0.0215529325220487</c:v>
                </c:pt>
                <c:pt idx="6">
                  <c:v>-0.0115726463906049</c:v>
                </c:pt>
                <c:pt idx="7">
                  <c:v>-0.0114156531256139</c:v>
                </c:pt>
                <c:pt idx="8">
                  <c:v>-0.00601059928814323</c:v>
                </c:pt>
                <c:pt idx="9">
                  <c:v>-0.00419396293612551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101003</xdr:colOff>
      <xdr:row>5</xdr:row>
      <xdr:rowOff>71904</xdr:rowOff>
    </xdr:from>
    <xdr:to>
      <xdr:col>7</xdr:col>
      <xdr:colOff>617893</xdr:colOff>
      <xdr:row>26</xdr:row>
      <xdr:rowOff>195319</xdr:rowOff>
    </xdr:to>
    <xdr:graphicFrame>
      <xdr:nvGraphicFramePr>
        <xdr:cNvPr id="14" name="图表 13"/>
        <xdr:cNvGraphicFramePr/>
      </xdr:nvGraphicFramePr>
      <xdr:xfrm>
        <a:off x="3987165" y="1195705"/>
        <a:ext cx="7393940" cy="4523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292961</xdr:colOff>
      <xdr:row>5</xdr:row>
      <xdr:rowOff>40267</xdr:rowOff>
    </xdr:from>
    <xdr:to>
      <xdr:col>8</xdr:col>
      <xdr:colOff>479651</xdr:colOff>
      <xdr:row>27</xdr:row>
      <xdr:rowOff>138057</xdr:rowOff>
    </xdr:to>
    <xdr:graphicFrame>
      <xdr:nvGraphicFramePr>
        <xdr:cNvPr id="5" name="图表 2"/>
        <xdr:cNvGraphicFramePr/>
      </xdr:nvGraphicFramePr>
      <xdr:xfrm>
        <a:off x="4178935" y="1163955"/>
        <a:ext cx="770191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F4" sqref="F4:F14"/>
    </sheetView>
  </sheetViews>
  <sheetFormatPr defaultColWidth="9" defaultRowHeight="16.5" outlineLevelCol="6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2.09953</v>
      </c>
      <c r="F5" s="20">
        <v>2.22703</v>
      </c>
      <c r="G5" s="19"/>
    </row>
    <row r="6" spans="1:7">
      <c r="A6" s="9"/>
      <c r="B6" s="9"/>
      <c r="C6" s="10"/>
      <c r="D6" s="10">
        <v>30</v>
      </c>
      <c r="E6" s="19">
        <v>4.48221</v>
      </c>
      <c r="F6" s="20">
        <v>4.45637</v>
      </c>
      <c r="G6" s="19"/>
    </row>
    <row r="7" spans="1:7">
      <c r="A7" s="4"/>
      <c r="C7" s="10"/>
      <c r="D7" s="10">
        <v>45</v>
      </c>
      <c r="E7" s="19">
        <v>7.04217</v>
      </c>
      <c r="F7" s="20">
        <v>6.6821</v>
      </c>
      <c r="G7" s="19"/>
    </row>
    <row r="8" spans="1:7">
      <c r="A8" s="9"/>
      <c r="B8" s="9"/>
      <c r="C8" s="10"/>
      <c r="D8" s="10">
        <v>60</v>
      </c>
      <c r="E8" s="19">
        <v>9.65805</v>
      </c>
      <c r="F8" s="20">
        <v>8.91315</v>
      </c>
      <c r="G8" s="19"/>
    </row>
    <row r="9" spans="1:7">
      <c r="A9" s="10"/>
      <c r="B9" s="10"/>
      <c r="C9" s="10"/>
      <c r="D9" s="10">
        <v>75</v>
      </c>
      <c r="E9" s="19">
        <v>12.2369</v>
      </c>
      <c r="F9" s="20">
        <v>11.14217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14.72616</v>
      </c>
      <c r="F10" s="20">
        <v>13.37379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17.08706</v>
      </c>
      <c r="F11" s="20">
        <v>15.60322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19.30373</v>
      </c>
      <c r="F12" s="20">
        <v>17.83382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21.37879</v>
      </c>
      <c r="F13" s="20">
        <v>20.06362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23.32163</v>
      </c>
      <c r="F14" s="20">
        <v>22.29395</v>
      </c>
      <c r="G14" s="19"/>
    </row>
    <row r="15" spans="1:7">
      <c r="A15" s="14"/>
      <c r="B15" s="10"/>
      <c r="C15" s="10"/>
      <c r="D15" s="10">
        <v>135</v>
      </c>
      <c r="E15" s="19">
        <v>21.8153</v>
      </c>
      <c r="F15" s="20">
        <v>20.06547</v>
      </c>
      <c r="G15" s="19"/>
    </row>
    <row r="16" spans="1:7">
      <c r="A16" s="14"/>
      <c r="B16" s="14"/>
      <c r="C16" s="10"/>
      <c r="D16" s="10">
        <v>120</v>
      </c>
      <c r="E16" s="19">
        <v>20.07881</v>
      </c>
      <c r="F16" s="20">
        <v>17.83457</v>
      </c>
      <c r="G16" s="19"/>
    </row>
    <row r="17" spans="1:7">
      <c r="A17" s="10"/>
      <c r="B17" s="10"/>
      <c r="C17" s="10"/>
      <c r="D17" s="10">
        <v>105</v>
      </c>
      <c r="E17" s="19">
        <v>18.16384</v>
      </c>
      <c r="F17" s="20">
        <v>15.6028</v>
      </c>
      <c r="G17" s="19"/>
    </row>
    <row r="18" spans="1:7">
      <c r="A18" s="21" t="s">
        <v>16</v>
      </c>
      <c r="B18" s="21"/>
      <c r="C18" s="10"/>
      <c r="D18" s="10">
        <v>90</v>
      </c>
      <c r="E18" s="19">
        <v>16.08553</v>
      </c>
      <c r="F18" s="20">
        <v>13.37329</v>
      </c>
      <c r="G18" s="19"/>
    </row>
    <row r="19" spans="1:7">
      <c r="A19" s="21"/>
      <c r="B19" s="21"/>
      <c r="C19" s="10"/>
      <c r="D19" s="10">
        <v>75</v>
      </c>
      <c r="E19" s="19">
        <v>13.83853</v>
      </c>
      <c r="F19" s="20">
        <v>11.14655</v>
      </c>
      <c r="G19" s="19"/>
    </row>
    <row r="20" spans="1:7">
      <c r="A20" s="21"/>
      <c r="B20" s="21"/>
      <c r="C20" s="10"/>
      <c r="D20" s="10">
        <v>60</v>
      </c>
      <c r="E20" s="19">
        <v>11.43898</v>
      </c>
      <c r="F20" s="20">
        <v>8.91715</v>
      </c>
      <c r="G20" s="19"/>
    </row>
    <row r="21" spans="1:7">
      <c r="A21" s="21"/>
      <c r="B21" s="21"/>
      <c r="C21" s="10"/>
      <c r="D21" s="10">
        <v>45</v>
      </c>
      <c r="E21" s="19">
        <v>8.87568</v>
      </c>
      <c r="F21" s="20">
        <v>6.68966</v>
      </c>
      <c r="G21" s="19"/>
    </row>
    <row r="22" spans="1:7">
      <c r="A22" s="21"/>
      <c r="B22" s="21"/>
      <c r="C22" s="10"/>
      <c r="D22" s="10">
        <v>30</v>
      </c>
      <c r="E22" s="19">
        <v>6.15996</v>
      </c>
      <c r="F22" s="20">
        <v>4.48848</v>
      </c>
      <c r="G22" s="19"/>
    </row>
    <row r="23" spans="1:7">
      <c r="A23" s="22"/>
      <c r="B23" s="22"/>
      <c r="C23" s="10"/>
      <c r="D23" s="10">
        <v>15</v>
      </c>
      <c r="E23" s="19">
        <v>3.29394</v>
      </c>
      <c r="F23" s="20">
        <v>2.23626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0.29423</v>
      </c>
      <c r="F24" s="20">
        <v>0.01506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7"/>
  <sheetViews>
    <sheetView tabSelected="1" zoomScale="85" zoomScaleNormal="85" workbookViewId="0">
      <selection activeCell="F33" sqref="F33"/>
    </sheetView>
  </sheetViews>
  <sheetFormatPr defaultColWidth="9" defaultRowHeight="16.5" outlineLevelCol="7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2.22703</v>
      </c>
      <c r="G4" s="5">
        <f>F4-F13/10*1</f>
        <v>-0.00236499999999973</v>
      </c>
      <c r="H4" s="6">
        <f>G4/F13*100</f>
        <v>-0.0106082591913938</v>
      </c>
    </row>
    <row r="5" customHeight="1" spans="1:8">
      <c r="A5" s="7" t="s">
        <v>5</v>
      </c>
      <c r="B5" s="8" t="s">
        <v>6</v>
      </c>
      <c r="E5" s="5">
        <v>2</v>
      </c>
      <c r="F5" s="5">
        <v>4.45637</v>
      </c>
      <c r="G5" s="5">
        <f>F5-F13/10*2</f>
        <v>-0.00241999999999987</v>
      </c>
      <c r="H5" s="6">
        <f>G5/F13*100</f>
        <v>-0.0108549628935198</v>
      </c>
    </row>
    <row r="6" customHeight="1" spans="1:8">
      <c r="A6" s="9"/>
      <c r="B6" s="9"/>
      <c r="E6" s="5">
        <v>3</v>
      </c>
      <c r="F6" s="5">
        <v>6.6821</v>
      </c>
      <c r="G6" s="5">
        <f>F6-F13/10*3</f>
        <v>-0.00608499999999879</v>
      </c>
      <c r="H6" s="6">
        <f>G6/F13*100</f>
        <v>-0.0272944004987846</v>
      </c>
    </row>
    <row r="7" customHeight="1" spans="1:8">
      <c r="A7" s="4"/>
      <c r="E7" s="5">
        <v>4</v>
      </c>
      <c r="F7" s="5">
        <v>8.91315</v>
      </c>
      <c r="G7" s="5">
        <f>F7-F13/10*4</f>
        <v>-0.00442999999999927</v>
      </c>
      <c r="H7" s="6">
        <f>G7/F13*100</f>
        <v>-0.0198708618257387</v>
      </c>
    </row>
    <row r="8" customHeight="1" spans="1:8">
      <c r="A8" s="9"/>
      <c r="B8" s="9"/>
      <c r="E8" s="5">
        <v>5</v>
      </c>
      <c r="F8" s="5">
        <v>11.14217</v>
      </c>
      <c r="G8" s="5">
        <f>F8-F13/10*5</f>
        <v>-0.00480499999999928</v>
      </c>
      <c r="H8" s="6">
        <f>G8/F13*100</f>
        <v>-0.0215529325220487</v>
      </c>
    </row>
    <row r="9" customHeight="1" spans="1:8">
      <c r="A9" s="10"/>
      <c r="B9" s="10"/>
      <c r="E9" s="5">
        <v>6</v>
      </c>
      <c r="F9" s="5">
        <v>13.37379</v>
      </c>
      <c r="G9" s="5">
        <f>F9-F13/10*6</f>
        <v>-0.00257999999999825</v>
      </c>
      <c r="H9" s="6">
        <f>G9/F13*100</f>
        <v>-0.0115726463906049</v>
      </c>
    </row>
    <row r="10" customHeight="1" spans="1:8">
      <c r="A10" s="11" t="s">
        <v>7</v>
      </c>
      <c r="B10" s="11"/>
      <c r="E10" s="5">
        <v>7</v>
      </c>
      <c r="F10" s="5">
        <v>15.60322</v>
      </c>
      <c r="G10" s="5">
        <f>F10-F13/10*7</f>
        <v>-0.0025449999999978</v>
      </c>
      <c r="H10" s="6">
        <f>G10/F13*100</f>
        <v>-0.0114156531256139</v>
      </c>
    </row>
    <row r="11" customHeight="1" spans="1:8">
      <c r="A11" s="12" t="s">
        <v>8</v>
      </c>
      <c r="B11" s="12" t="s">
        <v>9</v>
      </c>
      <c r="E11" s="5">
        <v>8</v>
      </c>
      <c r="F11" s="5">
        <v>17.83382</v>
      </c>
      <c r="G11" s="5">
        <f>F11-F13/10*8</f>
        <v>-0.00133999999999901</v>
      </c>
      <c r="H11" s="6">
        <f>G11/F13*100</f>
        <v>-0.00601059928814323</v>
      </c>
    </row>
    <row r="12" customHeight="1" spans="1:8">
      <c r="A12" s="4" t="s">
        <v>10</v>
      </c>
      <c r="B12" s="4" t="s">
        <v>11</v>
      </c>
      <c r="E12" s="5">
        <v>9</v>
      </c>
      <c r="F12" s="5">
        <v>20.06362</v>
      </c>
      <c r="G12" s="5">
        <f>F12-F13/10*9</f>
        <v>-0.000934999999998354</v>
      </c>
      <c r="H12" s="6">
        <f>G12/F13*100</f>
        <v>-0.00419396293612551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22.29395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24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  <row r="35" customHeight="1"/>
    <row r="36" customHeight="1"/>
    <row r="37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dcterms:created xsi:type="dcterms:W3CDTF">2018-09-20T06:11:00Z</dcterms:created>
  <cp:lastPrinted>2019-04-01T01:11:00Z</cp:lastPrinted>
  <dcterms:modified xsi:type="dcterms:W3CDTF">2020-11-30T07:23:55Z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