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tabRatio="788" activeTab="1"/>
  </bookViews>
  <sheets>
    <sheet name="角位移与电压Angle vs Volt" sheetId="5" r:id="rId1"/>
    <sheet name="谐频与负载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<sst xmlns="http://schemas.openxmlformats.org/spreadsheetml/2006/main" count="52" uniqueCount="28">
  <si>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</si>
  <si>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</si>
  <si>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</si>
  <si>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</si>
  <si>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</si>
  <si>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</si>
  <si>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</si>
  <si>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</si>
  <si>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</si>
  <si>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P31.T25S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</si>
  <si>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</si>
  <si>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</si>
  <si>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</si>
  <si>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</si>
  <si>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</si>
  <si>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</si>
  <si>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</si>
  <si>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</si>
  <si>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</si>
  <si>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</si>
  <si>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</si>
  <si>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</si>
  <si>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</si>
  <si>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</si>
  <si>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</si>
  <si>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</si>
  <si>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</si>
  <si>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0~120V，对应控制输入/control input： 0~10V
</t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</si>
</sst>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302.64</c:v>
                </c:pt>
                <c:pt idx="2">
                  <c:v>653.68</c:v>
                </c:pt>
                <c:pt idx="3">
                  <c:v>1042.95</c:v>
                </c:pt>
                <c:pt idx="4">
                  <c:v>1461.83</c:v>
                </c:pt>
                <c:pt idx="5">
                  <c:v>1899.98</c:v>
                </c:pt>
                <c:pt idx="6">
                  <c:v>2352.56</c:v>
                </c:pt>
                <c:pt idx="7">
                  <c:v>2814.45</c:v>
                </c:pt>
                <c:pt idx="8">
                  <c:v>3283.36</c:v>
                </c:pt>
                <c:pt idx="9">
                  <c:v>3757.44</c:v>
                </c:pt>
                <c:pt idx="10">
                  <c:v>4237.08</c:v>
                </c:pt>
                <c:pt idx="11">
                  <c:v>3934.11</c:v>
                </c:pt>
                <c:pt idx="12">
                  <c:v>3580.38</c:v>
                </c:pt>
                <c:pt idx="13">
                  <c:v>3190.23</c:v>
                </c:pt>
                <c:pt idx="14">
                  <c:v>2772.26</c:v>
                </c:pt>
                <c:pt idx="15">
                  <c:v>2334.99</c:v>
                </c:pt>
                <c:pt idx="16">
                  <c:v>1885.81</c:v>
                </c:pt>
                <c:pt idx="17">
                  <c:v>1428.63</c:v>
                </c:pt>
                <c:pt idx="18">
                  <c:v>967.33</c:v>
                </c:pt>
                <c:pt idx="19">
                  <c:v>500.04</c:v>
                </c:pt>
                <c:pt idx="20">
                  <c:v>29.62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437.54</c:v>
                </c:pt>
                <c:pt idx="2">
                  <c:v>867.42</c:v>
                </c:pt>
                <c:pt idx="3">
                  <c:v>1297.57</c:v>
                </c:pt>
                <c:pt idx="4">
                  <c:v>1727.98</c:v>
                </c:pt>
                <c:pt idx="5">
                  <c:v>2157.64</c:v>
                </c:pt>
                <c:pt idx="6">
                  <c:v>2586.86</c:v>
                </c:pt>
                <c:pt idx="7">
                  <c:v>3015.26</c:v>
                </c:pt>
                <c:pt idx="8">
                  <c:v>3442.75</c:v>
                </c:pt>
                <c:pt idx="9">
                  <c:v>3868.94</c:v>
                </c:pt>
                <c:pt idx="10">
                  <c:v>4294.03</c:v>
                </c:pt>
                <c:pt idx="11">
                  <c:v>3867.76</c:v>
                </c:pt>
                <c:pt idx="12">
                  <c:v>3441.53</c:v>
                </c:pt>
                <c:pt idx="13">
                  <c:v>3014.77</c:v>
                </c:pt>
                <c:pt idx="14">
                  <c:v>2587.75</c:v>
                </c:pt>
                <c:pt idx="15">
                  <c:v>2159.79</c:v>
                </c:pt>
                <c:pt idx="16">
                  <c:v>1730.99</c:v>
                </c:pt>
                <c:pt idx="17">
                  <c:v>1301.28</c:v>
                </c:pt>
                <c:pt idx="18">
                  <c:v>871.08</c:v>
                </c:pt>
                <c:pt idx="19">
                  <c:v>440.02</c:v>
                </c:pt>
                <c:pt idx="20">
                  <c:v>0.49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99</c:v>
                </c:pt>
                <c:pt idx="7">
                  <c:v>124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400</c:v>
                </c:pt>
                <c:pt idx="2">
                  <c:v>330</c:v>
                </c:pt>
                <c:pt idx="3">
                  <c:v>280</c:v>
                </c:pt>
                <c:pt idx="4">
                  <c:v>200</c:v>
                </c:pt>
                <c:pt idx="5">
                  <c:v>110</c:v>
                </c:pt>
                <c:pt idx="6">
                  <c:v>47</c:v>
                </c:pt>
                <c:pt idx="7">
                  <c:v>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负载</a:t>
                </a:r>
                <a:r>
                  <a:rPr lang="en-US" altLang="zh-CN"/>
                  <a:t>load</a:t>
                </a:r>
                <a:r>
                  <a:rPr altLang="en-US"/>
                  <a:t>（</a:t>
                </a:r>
                <a:r>
                  <a:rPr lang="en-US" altLang="zh-CN"/>
                  <a:t>g</a:t>
                </a:r>
                <a:r>
                  <a:rPr altLang="en-US"/>
                  <a:t>）</a:t>
                </a:r>
                <a:endParaRPr altLang="en-US"/>
              </a:p>
            </c:rich>
          </c:tx>
          <c:layout>
            <c:manualLayout>
              <c:xMode val="edge"/>
              <c:yMode val="edge"/>
              <c:x val="0.481446613977995"/>
              <c:y val="0.9126616637394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</a:t>
                </a:r>
                <a:r>
                  <a:rPr lang="en-US" altLang="zh-CN"/>
                  <a:t>Rosonant frequency</a:t>
                </a:r>
                <a:r>
                  <a:t>（</a:t>
                </a:r>
                <a:r>
                  <a:rPr lang="en-US" altLang="zh-CN"/>
                  <a:t>Hz</a:t>
                </a:r>
                <a: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800"/>
              <a:t>线性度</a:t>
            </a:r>
            <a:endParaRPr sz="18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800"/>
              <a:t>Linearity</a:t>
            </a:r>
            <a:endParaRPr sz="18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0.189495648609814</c:v>
                </c:pt>
                <c:pt idx="2">
                  <c:v>0.200604094521933</c:v>
                </c:pt>
                <c:pt idx="3">
                  <c:v>0.218000340006942</c:v>
                </c:pt>
                <c:pt idx="4">
                  <c:v>0.241451503599187</c:v>
                </c:pt>
                <c:pt idx="5">
                  <c:v>0.247436557266717</c:v>
                </c:pt>
                <c:pt idx="6">
                  <c:v>0.243174826445098</c:v>
                </c:pt>
                <c:pt idx="7">
                  <c:v>0.219816815439117</c:v>
                </c:pt>
                <c:pt idx="8">
                  <c:v>0.175266591057824</c:v>
                </c:pt>
                <c:pt idx="9">
                  <c:v>0.100441776140375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6</xdr:row>
      <xdr:rowOff>184785</xdr:rowOff>
    </xdr:from>
    <xdr:to>
      <xdr:col>7</xdr:col>
      <xdr:colOff>650240</xdr:colOff>
      <xdr:row>28</xdr:row>
      <xdr:rowOff>109855</xdr:rowOff>
    </xdr:to>
    <xdr:graphicFrame>
      <xdr:nvGraphicFramePr>
        <xdr:cNvPr id="14" name="图表 13"/>
        <xdr:cNvGraphicFramePr/>
      </xdr:nvGraphicFramePr>
      <xdr:xfrm>
        <a:off x="4020185" y="151828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56515</xdr:colOff>
      <xdr:row>7</xdr:row>
      <xdr:rowOff>126365</xdr:rowOff>
    </xdr:from>
    <xdr:to>
      <xdr:col>6</xdr:col>
      <xdr:colOff>889635</xdr:colOff>
      <xdr:row>27</xdr:row>
      <xdr:rowOff>69215</xdr:rowOff>
    </xdr:to>
    <xdr:graphicFrame>
      <xdr:nvGraphicFramePr>
        <xdr:cNvPr id="3" name="图表 2"/>
        <xdr:cNvGraphicFramePr/>
      </xdr:nvGraphicFramePr>
      <xdr:xfrm>
        <a:off x="3943350" y="1669415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92075</xdr:colOff>
      <xdr:row>6</xdr:row>
      <xdr:rowOff>37465</xdr:rowOff>
    </xdr:from>
    <xdr:to>
      <xdr:col>8</xdr:col>
      <xdr:colOff>278765</xdr:colOff>
      <xdr:row>28</xdr:row>
      <xdr:rowOff>97155</xdr:rowOff>
    </xdr:to>
    <xdr:graphicFrame>
      <xdr:nvGraphicFramePr>
        <xdr:cNvPr id="5" name="图表 2"/>
        <xdr:cNvGraphicFramePr/>
      </xdr:nvGraphicFramePr>
      <xdr:xfrm>
        <a:off x="3978910" y="1370965"/>
        <a:ext cx="7696835" cy="486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D1" sqref="D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1">
        <v>0</v>
      </c>
      <c r="G4" s="22"/>
    </row>
    <row r="5" spans="1:7">
      <c r="A5" s="7" t="s">
        <v>5</v>
      </c>
      <c r="B5" s="8" t="s">
        <v>6</v>
      </c>
      <c r="C5" s="10"/>
      <c r="D5" s="10">
        <v>12</v>
      </c>
      <c r="E5" s="22">
        <v>302.64</v>
      </c>
      <c r="F5" s="21">
        <v>437.54</v>
      </c>
      <c r="G5" s="22"/>
    </row>
    <row r="6" spans="1:7">
      <c r="A6" s="9"/>
      <c r="B6" s="9"/>
      <c r="C6" s="10"/>
      <c r="D6" s="10">
        <v>24</v>
      </c>
      <c r="E6" s="22">
        <v>653.68</v>
      </c>
      <c r="F6" s="21">
        <v>867.42</v>
      </c>
      <c r="G6" s="22"/>
    </row>
    <row r="7" spans="1:7">
      <c r="A7" s="4"/>
      <c r="C7" s="10"/>
      <c r="D7" s="10">
        <v>36</v>
      </c>
      <c r="E7" s="22">
        <v>1042.95</v>
      </c>
      <c r="F7" s="21">
        <v>1297.57</v>
      </c>
      <c r="G7" s="22"/>
    </row>
    <row r="8" spans="1:7">
      <c r="A8" s="9"/>
      <c r="B8" s="9"/>
      <c r="C8" s="10"/>
      <c r="D8" s="10">
        <v>48</v>
      </c>
      <c r="E8" s="22">
        <v>1461.83</v>
      </c>
      <c r="F8" s="21">
        <v>1727.98</v>
      </c>
      <c r="G8" s="22"/>
    </row>
    <row r="9" spans="1:7">
      <c r="A9" s="10"/>
      <c r="B9" s="10"/>
      <c r="C9" s="10"/>
      <c r="D9" s="10">
        <v>60</v>
      </c>
      <c r="E9" s="22">
        <v>1899.98</v>
      </c>
      <c r="F9" s="21">
        <v>2157.64</v>
      </c>
      <c r="G9" s="22"/>
    </row>
    <row r="10" spans="1:7">
      <c r="A10" s="11" t="s">
        <v>7</v>
      </c>
      <c r="B10" s="11"/>
      <c r="C10" s="10"/>
      <c r="D10" s="10">
        <v>72</v>
      </c>
      <c r="E10" s="22">
        <v>2352.56</v>
      </c>
      <c r="F10" s="21">
        <v>2586.86</v>
      </c>
      <c r="G10" s="22"/>
    </row>
    <row r="11" spans="1:7">
      <c r="A11" s="12" t="s">
        <v>8</v>
      </c>
      <c r="B11" s="12" t="s">
        <v>9</v>
      </c>
      <c r="C11" s="10"/>
      <c r="D11" s="10">
        <v>84</v>
      </c>
      <c r="E11" s="22">
        <v>2814.45</v>
      </c>
      <c r="F11" s="21">
        <v>3015.26</v>
      </c>
      <c r="G11" s="22"/>
    </row>
    <row r="12" spans="1:7">
      <c r="A12" s="4" t="s">
        <v>10</v>
      </c>
      <c r="B12" s="4" t="s">
        <v>11</v>
      </c>
      <c r="C12" s="10"/>
      <c r="D12" s="10">
        <v>96</v>
      </c>
      <c r="E12" s="22">
        <v>3283.36</v>
      </c>
      <c r="F12" s="21">
        <v>3442.75</v>
      </c>
      <c r="G12" s="22"/>
    </row>
    <row r="13" spans="1:7">
      <c r="A13" s="4" t="s">
        <v>12</v>
      </c>
      <c r="B13" s="4" t="s">
        <v>13</v>
      </c>
      <c r="C13" s="10"/>
      <c r="D13" s="10">
        <v>108</v>
      </c>
      <c r="E13" s="22">
        <v>3757.44</v>
      </c>
      <c r="F13" s="21">
        <v>3868.94</v>
      </c>
      <c r="G13" s="22"/>
    </row>
    <row r="14" spans="1:7">
      <c r="A14" s="4" t="s">
        <v>14</v>
      </c>
      <c r="B14" s="4" t="s">
        <v>15</v>
      </c>
      <c r="C14" s="10"/>
      <c r="D14" s="10">
        <v>120</v>
      </c>
      <c r="E14" s="22">
        <v>4237.08</v>
      </c>
      <c r="F14" s="21">
        <v>4294.03</v>
      </c>
      <c r="G14" s="22"/>
    </row>
    <row r="15" spans="1:7">
      <c r="A15" s="15"/>
      <c r="B15" s="10"/>
      <c r="C15" s="10"/>
      <c r="D15" s="10">
        <v>108</v>
      </c>
      <c r="E15" s="22">
        <v>3934.11</v>
      </c>
      <c r="F15" s="21">
        <v>3867.76</v>
      </c>
      <c r="G15" s="22"/>
    </row>
    <row r="16" spans="1:7">
      <c r="A16" s="15"/>
      <c r="B16" s="15"/>
      <c r="C16" s="10"/>
      <c r="D16" s="10">
        <v>96</v>
      </c>
      <c r="E16" s="22">
        <v>3580.38</v>
      </c>
      <c r="F16" s="21">
        <v>3441.53</v>
      </c>
      <c r="G16" s="22"/>
    </row>
    <row r="17" spans="1:7">
      <c r="A17" s="10"/>
      <c r="B17" s="10"/>
      <c r="C17" s="10"/>
      <c r="D17" s="10">
        <v>84</v>
      </c>
      <c r="E17" s="22">
        <v>3190.23</v>
      </c>
      <c r="F17" s="21">
        <v>3014.77</v>
      </c>
      <c r="G17" s="22"/>
    </row>
    <row r="18" spans="1:7">
      <c r="A18" s="23" t="s">
        <v>16</v>
      </c>
      <c r="B18" s="23"/>
      <c r="C18" s="10"/>
      <c r="D18" s="10">
        <v>72</v>
      </c>
      <c r="E18" s="22">
        <v>2772.26</v>
      </c>
      <c r="F18" s="21">
        <v>2587.75</v>
      </c>
      <c r="G18" s="22"/>
    </row>
    <row r="19" spans="1:7">
      <c r="A19" s="23"/>
      <c r="B19" s="23"/>
      <c r="C19" s="10"/>
      <c r="D19" s="10">
        <v>60</v>
      </c>
      <c r="E19" s="22">
        <v>2334.99</v>
      </c>
      <c r="F19" s="21">
        <v>2159.79</v>
      </c>
      <c r="G19" s="22"/>
    </row>
    <row r="20" spans="1:7">
      <c r="A20" s="23"/>
      <c r="B20" s="23"/>
      <c r="C20" s="10"/>
      <c r="D20" s="10">
        <v>48</v>
      </c>
      <c r="E20" s="22">
        <v>1885.81</v>
      </c>
      <c r="F20" s="21">
        <v>1730.99</v>
      </c>
      <c r="G20" s="22"/>
    </row>
    <row r="21" spans="1:7">
      <c r="A21" s="23"/>
      <c r="B21" s="23"/>
      <c r="C21" s="10"/>
      <c r="D21" s="10">
        <v>36</v>
      </c>
      <c r="E21" s="22">
        <v>1428.63</v>
      </c>
      <c r="F21" s="21">
        <v>1301.28</v>
      </c>
      <c r="G21" s="22"/>
    </row>
    <row r="22" spans="1:7">
      <c r="A22" s="23"/>
      <c r="B22" s="23"/>
      <c r="C22" s="10"/>
      <c r="D22" s="10">
        <v>24</v>
      </c>
      <c r="E22" s="22">
        <v>967.33</v>
      </c>
      <c r="F22" s="21">
        <v>871.08</v>
      </c>
      <c r="G22" s="22"/>
    </row>
    <row r="23" spans="1:7">
      <c r="A23" s="24"/>
      <c r="B23" s="24"/>
      <c r="C23" s="10"/>
      <c r="D23" s="10">
        <v>12</v>
      </c>
      <c r="E23" s="22">
        <v>500.04</v>
      </c>
      <c r="F23" s="21">
        <v>440.02</v>
      </c>
      <c r="G23" s="22"/>
    </row>
    <row r="24" spans="1:7">
      <c r="A24" s="23" t="s">
        <v>17</v>
      </c>
      <c r="B24" s="23"/>
      <c r="C24" s="10"/>
      <c r="D24" s="10">
        <v>0</v>
      </c>
      <c r="E24" s="22">
        <v>29.62</v>
      </c>
      <c r="F24" s="21">
        <v>0.49</v>
      </c>
      <c r="G24" s="22"/>
    </row>
    <row r="25" spans="1:6">
      <c r="A25" s="23"/>
      <c r="B25" s="23"/>
      <c r="C25" s="10"/>
      <c r="D25" s="10"/>
      <c r="E25" s="21"/>
      <c r="F25" s="22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85" zoomScaleNormal="85" workbookViewId="0">
      <selection activeCell="D30" sqref="D30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/>
    </row>
    <row r="3" s="1" customFormat="1" spans="1:6">
      <c r="A3" s="2"/>
      <c r="B3" s="2"/>
      <c r="C3" s="10"/>
      <c r="D3" s="19"/>
      <c r="E3" s="9"/>
      <c r="F3" s="9"/>
    </row>
    <row r="4" s="1" customFormat="1" spans="1:6">
      <c r="A4" s="2"/>
      <c r="B4" s="2"/>
      <c r="C4" s="10"/>
      <c r="D4" s="20">
        <v>0</v>
      </c>
      <c r="E4" s="20">
        <v>400</v>
      </c>
      <c r="F4" s="20"/>
    </row>
    <row r="5" s="1" customFormat="1" spans="1:6">
      <c r="A5" s="7" t="s">
        <v>5</v>
      </c>
      <c r="B5" s="8" t="s">
        <v>6</v>
      </c>
      <c r="C5" s="10"/>
      <c r="D5" s="20">
        <v>6</v>
      </c>
      <c r="E5" s="20">
        <v>330</v>
      </c>
      <c r="F5" s="20"/>
    </row>
    <row r="6" s="1" customFormat="1" spans="1:6">
      <c r="A6" s="9"/>
      <c r="B6" s="9"/>
      <c r="C6" s="10"/>
      <c r="D6" s="20">
        <v>12</v>
      </c>
      <c r="E6" s="20">
        <v>280</v>
      </c>
      <c r="F6" s="20"/>
    </row>
    <row r="7" s="1" customFormat="1" spans="1:6">
      <c r="A7" s="4"/>
      <c r="C7" s="10"/>
      <c r="D7" s="20">
        <v>24</v>
      </c>
      <c r="E7" s="20">
        <v>200</v>
      </c>
      <c r="F7" s="20"/>
    </row>
    <row r="8" s="1" customFormat="1" spans="1:6">
      <c r="A8" s="9"/>
      <c r="B8" s="9"/>
      <c r="C8" s="10"/>
      <c r="D8" s="20">
        <v>48</v>
      </c>
      <c r="E8" s="20">
        <v>110</v>
      </c>
      <c r="F8" s="20"/>
    </row>
    <row r="9" s="1" customFormat="1" spans="1:6">
      <c r="A9" s="10"/>
      <c r="B9" s="10"/>
      <c r="C9" s="10"/>
      <c r="D9" s="20">
        <v>99</v>
      </c>
      <c r="E9" s="20">
        <v>47</v>
      </c>
      <c r="F9" s="20"/>
    </row>
    <row r="10" s="1" customFormat="1" spans="1:6">
      <c r="A10" s="11" t="s">
        <v>7</v>
      </c>
      <c r="B10" s="11"/>
      <c r="C10" s="10"/>
      <c r="D10" s="20">
        <v>124</v>
      </c>
      <c r="E10" s="20">
        <v>35</v>
      </c>
      <c r="F10" s="20"/>
    </row>
    <row r="11" s="1" customFormat="1" spans="1:6">
      <c r="A11" s="12" t="s">
        <v>8</v>
      </c>
      <c r="B11" s="12" t="s">
        <v>9</v>
      </c>
      <c r="C11" s="10"/>
      <c r="D11" s="20"/>
      <c r="E11" s="20"/>
      <c r="F11" s="20"/>
    </row>
    <row r="12" s="1" customFormat="1" spans="1:6">
      <c r="A12" s="4" t="s">
        <v>10</v>
      </c>
      <c r="B12" s="4" t="s">
        <v>11</v>
      </c>
      <c r="C12" s="10"/>
      <c r="D12" s="20"/>
      <c r="E12" s="20"/>
      <c r="F12" s="20"/>
    </row>
    <row r="13" s="1" customFormat="1" spans="1:6">
      <c r="A13" s="4"/>
      <c r="B13" s="4"/>
      <c r="C13" s="10"/>
      <c r="D13" s="20"/>
      <c r="E13" s="20"/>
      <c r="F13" s="20"/>
    </row>
    <row r="14" s="1" customFormat="1" spans="1:6">
      <c r="A14" s="4"/>
      <c r="B14" s="4"/>
      <c r="C14" s="10"/>
      <c r="D14" s="10"/>
      <c r="E14" s="21"/>
      <c r="F14" s="22"/>
    </row>
    <row r="15" s="1" customFormat="1" spans="1:6">
      <c r="A15" s="10"/>
      <c r="B15" s="10"/>
      <c r="C15" s="10"/>
      <c r="D15" s="10"/>
      <c r="E15" s="21"/>
      <c r="F15" s="22"/>
    </row>
    <row r="16" s="1" customFormat="1" spans="1:6">
      <c r="A16" s="15"/>
      <c r="B16" s="10"/>
      <c r="C16" s="10"/>
      <c r="D16" s="10"/>
      <c r="E16" s="21"/>
      <c r="F16" s="22"/>
    </row>
    <row r="17" s="1" customFormat="1" spans="1:6">
      <c r="A17" s="15"/>
      <c r="B17" s="15"/>
      <c r="C17" s="10"/>
      <c r="D17" s="10"/>
      <c r="E17" s="21"/>
      <c r="F17" s="22"/>
    </row>
    <row r="18" s="1" customFormat="1" spans="1:6">
      <c r="A18" s="10"/>
      <c r="B18" s="10"/>
      <c r="C18" s="10"/>
      <c r="D18" s="10"/>
      <c r="E18" s="21"/>
      <c r="F18" s="22"/>
    </row>
    <row r="19" s="1" customFormat="1" spans="1:6">
      <c r="A19" s="23" t="s">
        <v>16</v>
      </c>
      <c r="B19" s="23"/>
      <c r="C19" s="10"/>
      <c r="D19" s="10"/>
      <c r="E19" s="21"/>
      <c r="F19" s="22"/>
    </row>
    <row r="20" s="1" customFormat="1" spans="1:6">
      <c r="A20" s="23"/>
      <c r="B20" s="23"/>
      <c r="C20" s="10"/>
      <c r="D20" s="10"/>
      <c r="E20" s="21"/>
      <c r="F20" s="22"/>
    </row>
    <row r="21" s="1" customFormat="1" spans="1:6">
      <c r="A21" s="23"/>
      <c r="B21" s="23"/>
      <c r="C21" s="10"/>
      <c r="D21" s="10"/>
      <c r="E21" s="21"/>
      <c r="F21" s="22"/>
    </row>
    <row r="22" s="1" customFormat="1" spans="1:6">
      <c r="A22" s="23"/>
      <c r="B22" s="23"/>
      <c r="C22" s="10"/>
      <c r="D22" s="10"/>
      <c r="E22" s="21"/>
      <c r="F22" s="22"/>
    </row>
    <row r="23" s="1" customFormat="1" spans="1:6">
      <c r="A23" s="23"/>
      <c r="B23" s="23"/>
      <c r="C23" s="10"/>
      <c r="D23" s="10"/>
      <c r="E23" s="21"/>
      <c r="F23" s="22"/>
    </row>
    <row r="24" s="1" customFormat="1" spans="1:6">
      <c r="A24" s="24"/>
      <c r="B24" s="24"/>
      <c r="C24" s="10"/>
      <c r="D24" s="10"/>
      <c r="E24" s="21"/>
      <c r="F24" s="22"/>
    </row>
    <row r="25" s="1" customFormat="1" spans="1:6">
      <c r="A25" s="23" t="s">
        <v>17</v>
      </c>
      <c r="B25" s="23"/>
      <c r="C25" s="10"/>
      <c r="D25" s="10"/>
      <c r="E25" s="21"/>
      <c r="F25" s="22"/>
    </row>
    <row r="26" s="1" customFormat="1" spans="1:6">
      <c r="A26" s="23"/>
      <c r="B26" s="23"/>
      <c r="C26" s="10"/>
      <c r="D26" s="10"/>
      <c r="E26" s="21"/>
      <c r="F26" s="22"/>
    </row>
    <row r="27" s="1" customFormat="1" spans="1:6">
      <c r="A27" s="25" t="s">
        <v>18</v>
      </c>
      <c r="B27" s="25"/>
      <c r="C27" s="10"/>
      <c r="D27" s="10"/>
      <c r="E27" s="9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B15" sqref="E2:H2 B15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customHeight="1" spans="1:8">
      <c r="A1" s="2"/>
      <c r="B1" s="2"/>
      <c r="E1" s="3" t="s">
        <v>22</v>
      </c>
      <c r="F1" s="4"/>
      <c r="G1" s="4"/>
      <c r="H1" s="4"/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437.54</v>
      </c>
      <c r="G4" s="5">
        <v>8.137</v>
      </c>
      <c r="H4" s="6">
        <f>G4/F13*100</f>
        <v>0.189495648609814</v>
      </c>
    </row>
    <row r="5" customHeight="1" spans="1:8">
      <c r="A5" s="7" t="s">
        <v>5</v>
      </c>
      <c r="B5" s="8" t="s">
        <v>6</v>
      </c>
      <c r="E5" s="5">
        <v>2</v>
      </c>
      <c r="F5" s="5">
        <v>867.42</v>
      </c>
      <c r="G5" s="5">
        <v>8.61400000000015</v>
      </c>
      <c r="H5" s="6">
        <f>G5/F13*100</f>
        <v>0.200604094521933</v>
      </c>
    </row>
    <row r="6" customHeight="1" spans="1:8">
      <c r="A6" s="9"/>
      <c r="B6" s="9"/>
      <c r="E6" s="5">
        <v>3</v>
      </c>
      <c r="F6" s="5">
        <v>1297.57</v>
      </c>
      <c r="G6" s="5">
        <v>9.3610000000001</v>
      </c>
      <c r="H6" s="6">
        <f>G6/F13*100</f>
        <v>0.218000340006942</v>
      </c>
    </row>
    <row r="7" customHeight="1" spans="1:8">
      <c r="A7" s="4"/>
      <c r="E7" s="5">
        <v>4</v>
      </c>
      <c r="F7" s="5">
        <v>1727.98</v>
      </c>
      <c r="G7" s="5">
        <v>10.3680000000002</v>
      </c>
      <c r="H7" s="6">
        <f>G7/F13*100</f>
        <v>0.241451503599187</v>
      </c>
    </row>
    <row r="8" customHeight="1" spans="1:8">
      <c r="A8" s="9"/>
      <c r="B8" s="9"/>
      <c r="E8" s="5">
        <v>5</v>
      </c>
      <c r="F8" s="5">
        <v>2157.64</v>
      </c>
      <c r="G8" s="5">
        <v>10.625</v>
      </c>
      <c r="H8" s="6">
        <f>G8/F13*100</f>
        <v>0.247436557266717</v>
      </c>
    </row>
    <row r="9" customHeight="1" spans="1:8">
      <c r="A9" s="10"/>
      <c r="B9" s="10"/>
      <c r="E9" s="5">
        <v>6</v>
      </c>
      <c r="F9" s="5">
        <v>2586.86</v>
      </c>
      <c r="G9" s="5">
        <v>10.4420000000005</v>
      </c>
      <c r="H9" s="6">
        <f>G9/F13*100</f>
        <v>0.243174826445098</v>
      </c>
    </row>
    <row r="10" customHeight="1" spans="1:8">
      <c r="A10" s="11" t="s">
        <v>7</v>
      </c>
      <c r="B10" s="11"/>
      <c r="E10" s="5">
        <v>7</v>
      </c>
      <c r="F10" s="5">
        <v>3015.26</v>
      </c>
      <c r="G10" s="5">
        <v>9.43900000000031</v>
      </c>
      <c r="H10" s="6">
        <f>G10/F13*100</f>
        <v>0.219816815439117</v>
      </c>
    </row>
    <row r="11" customHeight="1" spans="1:8">
      <c r="A11" s="12" t="s">
        <v>8</v>
      </c>
      <c r="B11" s="12" t="s">
        <v>9</v>
      </c>
      <c r="E11" s="5">
        <v>8</v>
      </c>
      <c r="F11" s="5">
        <v>3442.75</v>
      </c>
      <c r="G11" s="5">
        <v>7.52600000000029</v>
      </c>
      <c r="H11" s="6">
        <f>G11/F13*100</f>
        <v>0.175266591057824</v>
      </c>
    </row>
    <row r="12" customHeight="1" spans="1:8">
      <c r="A12" s="4" t="s">
        <v>10</v>
      </c>
      <c r="B12" s="4" t="s">
        <v>11</v>
      </c>
      <c r="E12" s="5">
        <v>9</v>
      </c>
      <c r="F12" s="5">
        <v>3868.94</v>
      </c>
      <c r="G12" s="5">
        <v>4.31300000000056</v>
      </c>
      <c r="H12" s="6">
        <f>G12/F13*100</f>
        <v>0.100441776140375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4294.03</v>
      </c>
      <c r="G13" s="5">
        <v>0</v>
      </c>
      <c r="H13" s="6">
        <f>G13/F13*100</f>
        <v>0</v>
      </c>
    </row>
    <row r="14" ht="32" customHeight="1" spans="1:8">
      <c r="A14" s="4" t="s">
        <v>14</v>
      </c>
      <c r="B14" s="13" t="s">
        <v>27</v>
      </c>
      <c r="E14" s="14"/>
      <c r="F14" s="14"/>
      <c r="G14" s="14"/>
      <c r="H14" s="14"/>
    </row>
    <row r="15" customHeight="1" spans="1:8">
      <c r="A15" s="10"/>
      <c r="B15" s="10"/>
      <c r="E15" s="14"/>
      <c r="F15" s="14"/>
      <c r="G15" s="14"/>
      <c r="H15" s="14"/>
    </row>
    <row r="16" customHeight="1" spans="1:8">
      <c r="A16" s="15"/>
      <c r="B16" s="10"/>
      <c r="E16" s="14"/>
      <c r="F16" s="14"/>
      <c r="G16" s="14"/>
      <c r="H16" s="14"/>
    </row>
    <row r="17" customHeight="1" spans="1:8">
      <c r="A17" s="15"/>
      <c r="B17" s="15"/>
      <c r="E17" s="14"/>
      <c r="F17" s="14"/>
      <c r="G17" s="14"/>
      <c r="H17" s="14"/>
    </row>
    <row r="18" customHeight="1" spans="1:8">
      <c r="A18" s="10"/>
      <c r="B18" s="10"/>
      <c r="E18" s="14"/>
      <c r="F18" s="14"/>
      <c r="G18" s="14"/>
      <c r="H18" s="14"/>
    </row>
    <row r="19" customHeight="1" spans="1:8">
      <c r="A19" s="16" t="s">
        <v>16</v>
      </c>
      <c r="B19" s="16"/>
      <c r="E19" s="14"/>
      <c r="F19" s="14"/>
      <c r="G19" s="14"/>
      <c r="H19" s="14"/>
    </row>
    <row r="20" customHeight="1" spans="1:8">
      <c r="A20" s="16"/>
      <c r="B20" s="16"/>
      <c r="E20" s="14"/>
      <c r="F20" s="14"/>
      <c r="G20" s="14"/>
      <c r="H20" s="14"/>
    </row>
    <row r="21" customHeight="1" spans="1:8">
      <c r="A21" s="16"/>
      <c r="B21" s="16"/>
      <c r="E21" s="14"/>
      <c r="F21" s="14"/>
      <c r="G21" s="14"/>
      <c r="H21" s="14"/>
    </row>
    <row r="22" customHeight="1" spans="1:8">
      <c r="A22" s="16"/>
      <c r="B22" s="16"/>
      <c r="E22" s="14"/>
      <c r="F22" s="14"/>
      <c r="G22" s="14"/>
      <c r="H22" s="14"/>
    </row>
    <row r="23" customHeight="1" spans="1:8">
      <c r="A23" s="16"/>
      <c r="B23" s="16"/>
      <c r="E23" s="14"/>
      <c r="F23" s="14"/>
      <c r="G23" s="14"/>
      <c r="H23" s="14"/>
    </row>
    <row r="24" customHeight="1" spans="1:8">
      <c r="A24" s="17"/>
      <c r="B24" s="17"/>
      <c r="E24" s="14"/>
      <c r="F24" s="14"/>
      <c r="G24" s="14"/>
      <c r="H24" s="14"/>
    </row>
    <row r="25" customHeight="1" spans="1:8">
      <c r="A25" s="16" t="s">
        <v>17</v>
      </c>
      <c r="B25" s="16"/>
      <c r="E25" s="14"/>
      <c r="F25" s="14"/>
      <c r="G25" s="14"/>
      <c r="H25" s="14"/>
    </row>
    <row r="26" customHeight="1" spans="1:8">
      <c r="A26" s="16"/>
      <c r="B26" s="16"/>
      <c r="E26" s="14"/>
      <c r="F26" s="14"/>
      <c r="G26" s="14"/>
      <c r="H26" s="14"/>
    </row>
    <row r="27" customHeight="1" spans="1:2">
      <c r="A27" s="18" t="s">
        <v>18</v>
      </c>
      <c r="B27" s="18"/>
    </row>
    <row r="28" customHeight="1" spans="1:2">
      <c r="A28" s="18"/>
      <c r="B28" s="18"/>
    </row>
    <row r="29" customHeight="1" spans="1:2">
      <c r="A29" s="18"/>
      <c r="B29" s="18"/>
    </row>
    <row r="30" customHeight="1" spans="1:2">
      <c r="A30" s="10"/>
      <c r="B30" s="10"/>
    </row>
    <row r="3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